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2120" windowHeight="9120" tabRatio="306"/>
  </bookViews>
  <sheets>
    <sheet name="субвенция 2020" sheetId="4" r:id="rId1"/>
  </sheets>
  <definedNames>
    <definedName name="_xlnm.Print_Titles" localSheetId="0">'субвенция 2020'!$A:$A,'субвенция 2020'!$13:$13</definedName>
    <definedName name="_xlnm.Print_Area" localSheetId="0">'субвенция 2020'!$A$1:$AO$19</definedName>
  </definedNames>
  <calcPr calcId="125725"/>
</workbook>
</file>

<file path=xl/calcChain.xml><?xml version="1.0" encoding="utf-8"?>
<calcChain xmlns="http://schemas.openxmlformats.org/spreadsheetml/2006/main">
  <c r="B18" i="4"/>
  <c r="AK19"/>
  <c r="AL19"/>
  <c r="AM19"/>
  <c r="AN19"/>
  <c r="B17"/>
  <c r="AG19"/>
  <c r="AI19"/>
  <c r="AH19"/>
  <c r="I19"/>
  <c r="X18"/>
  <c r="AF19"/>
  <c r="AJ19"/>
  <c r="J19"/>
  <c r="N19"/>
  <c r="L15"/>
  <c r="L19" s="1"/>
  <c r="X15"/>
  <c r="X19" s="1"/>
  <c r="D15"/>
  <c r="C15" s="1"/>
  <c r="D16"/>
  <c r="C16" s="1"/>
  <c r="B16" s="1"/>
  <c r="AB18"/>
  <c r="Q19"/>
  <c r="S19"/>
  <c r="T19"/>
  <c r="U19"/>
  <c r="W19"/>
  <c r="E19"/>
  <c r="F19"/>
  <c r="G19"/>
  <c r="H19"/>
  <c r="M19"/>
  <c r="O19"/>
  <c r="P19"/>
  <c r="R19"/>
  <c r="V19"/>
  <c r="Y19"/>
  <c r="Z19"/>
  <c r="AA19"/>
  <c r="AC19"/>
  <c r="AD19"/>
  <c r="AE19"/>
  <c r="AB19"/>
  <c r="D19" l="1"/>
  <c r="C19"/>
  <c r="B19" s="1"/>
  <c r="K15"/>
  <c r="K19" s="1"/>
  <c r="B15" l="1"/>
</calcChain>
</file>

<file path=xl/sharedStrings.xml><?xml version="1.0" encoding="utf-8"?>
<sst xmlns="http://schemas.openxmlformats.org/spreadsheetml/2006/main" count="62" uniqueCount="51">
  <si>
    <t>в том числе  на:</t>
  </si>
  <si>
    <t>(тыс. рублей)</t>
  </si>
  <si>
    <t>Всего</t>
  </si>
  <si>
    <t xml:space="preserve">предоставление  гражданам субсидий на оплату жилого помещения  и коммунальных услуг </t>
  </si>
  <si>
    <t xml:space="preserve">обеспечение предоставления гражданам  субсидий на оплату жилого помещения  и коммунальных услуг </t>
  </si>
  <si>
    <t xml:space="preserve">Наименования получателей бюджетных средств </t>
  </si>
  <si>
    <t>Сумма, всего</t>
  </si>
  <si>
    <t>оплату труда работников</t>
  </si>
  <si>
    <t xml:space="preserve">организацию предоставления  гражданам Российской Федерации, имеющим место жительства в Московской области, субсидий на оплату жилого помещения  и коммунальных услуг </t>
  </si>
  <si>
    <t>в том числе на:</t>
  </si>
  <si>
    <t>Комитет по культуре, физической культуре, спорту, туризму и работе с молодежью</t>
  </si>
  <si>
    <t>Сумма,                    всего</t>
  </si>
  <si>
    <t>Сумма,               всего</t>
  </si>
  <si>
    <t>в том числе:</t>
  </si>
  <si>
    <t>педагогических работников</t>
  </si>
  <si>
    <t>административно-управленческого, учебно-вспомогательного и обслуживающего персонала</t>
  </si>
  <si>
    <t>приобретение учебников и учебных пособий, средств обучения, игр, игрушек</t>
  </si>
  <si>
    <t>оплату расходов, связанных с компенсацией  проезда к месту учебы и обратно отдельным категориям обучающихся в муниципальных образовательных учреждениях Московской области</t>
  </si>
  <si>
    <t>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</si>
  <si>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 xml:space="preserve"> оплату банковских и почтовых услуг по перечислению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</si>
  <si>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</si>
  <si>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обеспечение  переданных государственных полномочий в сфере образования и организации деятельности комиссии  по делам несовершеннолетних и защите их прав   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</si>
  <si>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</si>
  <si>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педагогических работников и младших воспитателей</t>
  </si>
  <si>
    <t>Приложение 9</t>
  </si>
  <si>
    <t>частичную компенсацию стоимости питания отдельным категориям обучающихся в муниципальных общеобразовательных учреждениях в Московской области и в негосударственных  общеобразовательных учреждениях в Московской области, прошедших государственную аккредитацию</t>
  </si>
  <si>
    <t>оплату труда работников, осуществляющих работу по обеспечению выплаты компенсации  родительской платы за присмотр и уход за детьми, 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</si>
  <si>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переданных  муниципальным районам и городским округам Московской области 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находящихся в муниципальных архивах</t>
  </si>
  <si>
    <t xml:space="preserve">обеспечение   государственных гарантий реализации прав граждан на получение общедоступного и бесплатного  дошкольного образования в муниципальных дошкольных образовательных организациях в Московской области, включая 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 </t>
  </si>
  <si>
    <t>оплату услуг по неограниченному широкополосному круглосуточному доступу к информационно-телекоммуникационной сети  "Интернет" муниципальных общеобразовательных организаций, реализующих основные общеобразовательные программы в части обучения детей-инвалидов</t>
  </si>
  <si>
    <t>учебно-вспомогательного персонала</t>
  </si>
  <si>
    <t>прочего персонала</t>
  </si>
  <si>
    <t xml:space="preserve"> выплату вознаграждения за выполнение функций классного руководителя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</si>
  <si>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</si>
  <si>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к решению Совета депутатов Талдомского городского округа</t>
  </si>
  <si>
    <t>Администрация  Талдомского городского округа</t>
  </si>
  <si>
    <t>расходы на выплату компенсаций работникам, привлекаемым к проведению государственной итоговой аттестации в пунктах проведения экзаменов</t>
  </si>
  <si>
    <t>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</si>
  <si>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</si>
  <si>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осуществление первичного воинского учета на территориях, где отсутствуют военные комиссариаты</t>
  </si>
  <si>
    <t>Комитет по управлению имуществом администрации Талдомского городского округа</t>
  </si>
  <si>
    <t xml:space="preserve">Расходы бюджета Талдомского городского округа на 2020 год за счет средств субвенций, перечисляемых из бюджета Московской области </t>
  </si>
  <si>
    <t>"О бюджете Талдомского городского округа на 2020 год и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</si>
  <si>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</si>
  <si>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</si>
  <si>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</si>
  <si>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проведение Всероссийской переписи населения 2020 года</t>
  </si>
  <si>
    <t>Управление  образования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</si>
  <si>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ИЖС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</t>
  </si>
  <si>
    <t xml:space="preserve"> осуществление государственных полномочий в соответствии с Законом Московской области N 242/2018-ОЗ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отношений"</t>
  </si>
  <si>
    <t xml:space="preserve">на плановый период 2021 и 2022 годов"  от   " 26  " декабря  2019 г № 110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</si>
</sst>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42">
    <font>
      <sz val="10"/>
      <name val="Arial Cyr"/>
      <charset val="204"/>
    </font>
    <font>
      <sz val="10"/>
      <name val="Arial Cyr"/>
      <charset val="204"/>
    </font>
    <font>
      <b/>
      <sz val="14"/>
      <color indexed="8"/>
      <name val="Times New Roman Cyr"/>
      <family val="1"/>
      <charset val="204"/>
    </font>
    <font>
      <sz val="14"/>
      <color indexed="8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color indexed="14"/>
      <name val="Times New Roman Cyr"/>
      <family val="1"/>
      <charset val="204"/>
    </font>
    <font>
      <b/>
      <sz val="16"/>
      <color indexed="8"/>
      <name val="Times New Roman Cyr"/>
      <family val="1"/>
      <charset val="204"/>
    </font>
    <font>
      <sz val="15"/>
      <name val="Times New Roman Cyr"/>
      <family val="1"/>
      <charset val="204"/>
    </font>
    <font>
      <b/>
      <sz val="15"/>
      <color indexed="8"/>
      <name val="Times New Roman Cyr"/>
      <family val="1"/>
      <charset val="204"/>
    </font>
    <font>
      <b/>
      <sz val="15"/>
      <name val="Times New Roman Cyr"/>
      <family val="1"/>
      <charset val="204"/>
    </font>
    <font>
      <b/>
      <sz val="18"/>
      <color indexed="8"/>
      <name val="Times New Roman Cyr"/>
      <family val="1"/>
      <charset val="204"/>
    </font>
    <font>
      <sz val="16"/>
      <color indexed="8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6"/>
      <color indexed="14"/>
      <name val="Times New Roman Cyr"/>
      <family val="1"/>
      <charset val="204"/>
    </font>
    <font>
      <sz val="16"/>
      <color indexed="9"/>
      <name val="Times New Roman Cyr"/>
      <family val="1"/>
      <charset val="204"/>
    </font>
    <font>
      <sz val="16"/>
      <color indexed="10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8"/>
      <color indexed="8"/>
      <name val="Times New Roman Cyr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18"/>
      <name val="Arial Cyr"/>
      <charset val="204"/>
    </font>
    <font>
      <sz val="28"/>
      <color indexed="8"/>
      <name val="Times New Roman"/>
      <family val="1"/>
      <charset val="204"/>
    </font>
    <font>
      <sz val="28"/>
      <name val="Times New Roman"/>
      <family val="1"/>
      <charset val="204"/>
    </font>
    <font>
      <b/>
      <sz val="36"/>
      <color indexed="8"/>
      <name val="Arial"/>
      <family val="2"/>
      <charset val="204"/>
    </font>
    <font>
      <b/>
      <sz val="36"/>
      <name val="Arial"/>
      <family val="2"/>
      <charset val="204"/>
    </font>
    <font>
      <sz val="36"/>
      <name val="Arial"/>
      <family val="2"/>
      <charset val="204"/>
    </font>
    <font>
      <sz val="36"/>
      <color indexed="10"/>
      <name val="Arial"/>
      <family val="2"/>
      <charset val="204"/>
    </font>
    <font>
      <sz val="36"/>
      <color indexed="8"/>
      <name val="Arial"/>
      <family val="2"/>
      <charset val="204"/>
    </font>
    <font>
      <b/>
      <sz val="48"/>
      <name val="Arial"/>
      <family val="2"/>
      <charset val="204"/>
    </font>
    <font>
      <sz val="48"/>
      <name val="Arial"/>
      <family val="2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8" fillId="0" borderId="0" xfId="0" applyFont="1"/>
    <xf numFmtId="0" fontId="10" fillId="0" borderId="0" xfId="0" applyFont="1"/>
    <xf numFmtId="0" fontId="12" fillId="0" borderId="0" xfId="0" applyFont="1"/>
    <xf numFmtId="0" fontId="15" fillId="0" borderId="0" xfId="0" applyFont="1"/>
    <xf numFmtId="3" fontId="1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3" fillId="2" borderId="0" xfId="0" applyFont="1" applyFill="1"/>
    <xf numFmtId="0" fontId="12" fillId="2" borderId="0" xfId="0" applyFont="1" applyFill="1"/>
    <xf numFmtId="165" fontId="8" fillId="2" borderId="0" xfId="0" applyNumberFormat="1" applyFont="1" applyFill="1" applyBorder="1" applyAlignment="1" applyProtection="1">
      <alignment horizontal="left" vertical="center"/>
    </xf>
    <xf numFmtId="0" fontId="15" fillId="3" borderId="0" xfId="0" applyFont="1" applyFill="1"/>
    <xf numFmtId="3" fontId="15" fillId="3" borderId="0" xfId="0" applyNumberFormat="1" applyFont="1" applyFill="1"/>
    <xf numFmtId="0" fontId="7" fillId="2" borderId="0" xfId="0" applyFont="1" applyFill="1"/>
    <xf numFmtId="0" fontId="12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2" fillId="2" borderId="0" xfId="0" applyFont="1" applyFill="1"/>
    <xf numFmtId="3" fontId="13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3" fontId="12" fillId="2" borderId="0" xfId="0" applyNumberFormat="1" applyFont="1" applyFill="1"/>
    <xf numFmtId="3" fontId="16" fillId="0" borderId="0" xfId="0" applyNumberFormat="1" applyFont="1"/>
    <xf numFmtId="0" fontId="16" fillId="2" borderId="0" xfId="0" applyFont="1" applyFill="1"/>
    <xf numFmtId="0" fontId="16" fillId="0" borderId="0" xfId="0" applyFont="1"/>
    <xf numFmtId="4" fontId="17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left"/>
    </xf>
    <xf numFmtId="3" fontId="13" fillId="2" borderId="0" xfId="0" applyNumberFormat="1" applyFont="1" applyFill="1" applyAlignment="1">
      <alignment horizontal="center"/>
    </xf>
    <xf numFmtId="3" fontId="15" fillId="2" borderId="0" xfId="0" applyNumberFormat="1" applyFont="1" applyFill="1"/>
    <xf numFmtId="3" fontId="17" fillId="2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4" fontId="15" fillId="0" borderId="0" xfId="0" applyNumberFormat="1" applyFont="1"/>
    <xf numFmtId="4" fontId="15" fillId="2" borderId="0" xfId="0" applyNumberFormat="1" applyFont="1" applyFill="1"/>
    <xf numFmtId="4" fontId="13" fillId="0" borderId="0" xfId="0" applyNumberFormat="1" applyFont="1"/>
    <xf numFmtId="3" fontId="13" fillId="0" borderId="0" xfId="0" applyNumberFormat="1" applyFont="1"/>
    <xf numFmtId="4" fontId="14" fillId="0" borderId="0" xfId="0" applyNumberFormat="1" applyFont="1"/>
    <xf numFmtId="0" fontId="9" fillId="0" borderId="0" xfId="0" applyFont="1" applyFill="1"/>
    <xf numFmtId="0" fontId="4" fillId="0" borderId="0" xfId="0" applyFont="1" applyBorder="1" applyAlignment="1">
      <alignment horizontal="left" vertical="center" wrapText="1"/>
    </xf>
    <xf numFmtId="0" fontId="19" fillId="0" borderId="0" xfId="0" applyFont="1" applyFill="1"/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/>
    </xf>
    <xf numFmtId="0" fontId="19" fillId="0" borderId="0" xfId="0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20" fillId="0" borderId="1" xfId="0" applyFont="1" applyFill="1" applyBorder="1" applyAlignment="1">
      <alignment horizontal="center" vertical="top" wrapText="1"/>
    </xf>
    <xf numFmtId="0" fontId="24" fillId="0" borderId="0" xfId="0" applyFont="1"/>
    <xf numFmtId="0" fontId="24" fillId="0" borderId="0" xfId="0" applyFont="1" applyBorder="1"/>
    <xf numFmtId="0" fontId="20" fillId="2" borderId="1" xfId="0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1" fontId="28" fillId="0" borderId="0" xfId="0" applyNumberFormat="1" applyFont="1" applyBorder="1"/>
    <xf numFmtId="1" fontId="28" fillId="0" borderId="0" xfId="0" applyNumberFormat="1" applyFont="1"/>
    <xf numFmtId="0" fontId="21" fillId="2" borderId="1" xfId="0" applyFont="1" applyFill="1" applyBorder="1" applyAlignment="1">
      <alignment horizontal="center" vertical="top" wrapText="1"/>
    </xf>
    <xf numFmtId="0" fontId="27" fillId="0" borderId="1" xfId="0" applyFont="1" applyFill="1" applyBorder="1"/>
    <xf numFmtId="0" fontId="20" fillId="0" borderId="1" xfId="0" applyFont="1" applyFill="1" applyBorder="1"/>
    <xf numFmtId="0" fontId="27" fillId="0" borderId="1" xfId="0" applyFont="1" applyFill="1" applyBorder="1" applyAlignment="1"/>
    <xf numFmtId="0" fontId="28" fillId="0" borderId="0" xfId="0" applyFont="1" applyBorder="1"/>
    <xf numFmtId="0" fontId="28" fillId="0" borderId="0" xfId="0" applyFont="1"/>
    <xf numFmtId="0" fontId="24" fillId="0" borderId="0" xfId="0" applyFont="1" applyAlignment="1"/>
    <xf numFmtId="0" fontId="24" fillId="0" borderId="0" xfId="0" applyFont="1" applyBorder="1" applyAlignment="1"/>
    <xf numFmtId="0" fontId="29" fillId="0" borderId="0" xfId="0" applyFont="1" applyFill="1"/>
    <xf numFmtId="0" fontId="23" fillId="2" borderId="0" xfId="0" applyFont="1" applyFill="1" applyAlignment="1">
      <alignment horizontal="right"/>
    </xf>
    <xf numFmtId="0" fontId="29" fillId="2" borderId="0" xfId="0" applyFont="1" applyFill="1"/>
    <xf numFmtId="0" fontId="23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/>
    <xf numFmtId="0" fontId="5" fillId="0" borderId="0" xfId="0" applyFont="1" applyBorder="1"/>
    <xf numFmtId="0" fontId="31" fillId="0" borderId="0" xfId="0" applyFont="1" applyFill="1"/>
    <xf numFmtId="0" fontId="32" fillId="0" borderId="0" xfId="0" applyFont="1" applyFill="1"/>
    <xf numFmtId="0" fontId="22" fillId="2" borderId="0" xfId="0" applyFont="1" applyFill="1"/>
    <xf numFmtId="0" fontId="32" fillId="2" borderId="0" xfId="0" applyFont="1" applyFill="1"/>
    <xf numFmtId="0" fontId="31" fillId="2" borderId="0" xfId="0" applyFont="1" applyFill="1"/>
    <xf numFmtId="0" fontId="33" fillId="2" borderId="1" xfId="0" applyFont="1" applyFill="1" applyBorder="1" applyAlignment="1">
      <alignment horizontal="left" wrapText="1"/>
    </xf>
    <xf numFmtId="2" fontId="34" fillId="2" borderId="1" xfId="0" applyNumberFormat="1" applyFont="1" applyFill="1" applyBorder="1" applyAlignment="1">
      <alignment horizontal="center"/>
    </xf>
    <xf numFmtId="164" fontId="34" fillId="2" borderId="1" xfId="0" applyNumberFormat="1" applyFont="1" applyFill="1" applyBorder="1" applyAlignment="1">
      <alignment horizontal="center"/>
    </xf>
    <xf numFmtId="2" fontId="35" fillId="2" borderId="1" xfId="0" applyNumberFormat="1" applyFont="1" applyFill="1" applyBorder="1" applyAlignment="1">
      <alignment horizontal="center"/>
    </xf>
    <xf numFmtId="164" fontId="35" fillId="2" borderId="1" xfId="0" applyNumberFormat="1" applyFont="1" applyFill="1" applyBorder="1" applyAlignment="1">
      <alignment horizontal="center"/>
    </xf>
    <xf numFmtId="164" fontId="34" fillId="0" borderId="1" xfId="0" applyNumberFormat="1" applyFont="1" applyFill="1" applyBorder="1" applyAlignment="1">
      <alignment horizontal="center"/>
    </xf>
    <xf numFmtId="164" fontId="35" fillId="0" borderId="1" xfId="0" applyNumberFormat="1" applyFont="1" applyFill="1" applyBorder="1" applyAlignment="1">
      <alignment horizontal="center"/>
    </xf>
    <xf numFmtId="164" fontId="35" fillId="0" borderId="1" xfId="0" applyNumberFormat="1" applyFont="1" applyFill="1" applyBorder="1"/>
    <xf numFmtId="164" fontId="36" fillId="0" borderId="1" xfId="0" applyNumberFormat="1" applyFont="1" applyFill="1" applyBorder="1"/>
    <xf numFmtId="164" fontId="37" fillId="0" borderId="1" xfId="0" applyNumberFormat="1" applyFont="1" applyFill="1" applyBorder="1" applyAlignment="1">
      <alignment horizontal="center"/>
    </xf>
    <xf numFmtId="164" fontId="35" fillId="0" borderId="0" xfId="0" applyNumberFormat="1" applyFont="1" applyBorder="1"/>
    <xf numFmtId="0" fontId="35" fillId="0" borderId="0" xfId="0" applyFont="1" applyBorder="1"/>
    <xf numFmtId="0" fontId="35" fillId="0" borderId="0" xfId="0" applyFont="1"/>
    <xf numFmtId="49" fontId="34" fillId="2" borderId="1" xfId="0" applyNumberFormat="1" applyFont="1" applyFill="1" applyBorder="1" applyAlignment="1" applyProtection="1">
      <alignment horizontal="left" vertical="center" wrapText="1"/>
    </xf>
    <xf numFmtId="164" fontId="36" fillId="0" borderId="1" xfId="0" applyNumberFormat="1" applyFont="1" applyFill="1" applyBorder="1" applyAlignment="1">
      <alignment horizontal="center"/>
    </xf>
    <xf numFmtId="0" fontId="35" fillId="2" borderId="0" xfId="0" applyFont="1" applyFill="1" applyBorder="1"/>
    <xf numFmtId="0" fontId="35" fillId="2" borderId="0" xfId="0" applyFont="1" applyFill="1"/>
    <xf numFmtId="165" fontId="38" fillId="2" borderId="1" xfId="0" applyNumberFormat="1" applyFont="1" applyFill="1" applyBorder="1" applyAlignment="1" applyProtection="1">
      <alignment horizontal="left" vertical="center"/>
    </xf>
    <xf numFmtId="2" fontId="38" fillId="2" borderId="1" xfId="0" applyNumberFormat="1" applyFont="1" applyFill="1" applyBorder="1" applyAlignment="1">
      <alignment horizontal="center"/>
    </xf>
    <xf numFmtId="164" fontId="38" fillId="0" borderId="1" xfId="0" applyNumberFormat="1" applyFont="1" applyFill="1" applyBorder="1" applyAlignment="1">
      <alignment horizontal="center"/>
    </xf>
    <xf numFmtId="2" fontId="38" fillId="0" borderId="1" xfId="0" applyNumberFormat="1" applyFont="1" applyFill="1" applyBorder="1" applyAlignment="1">
      <alignment horizontal="center"/>
    </xf>
    <xf numFmtId="0" fontId="39" fillId="0" borderId="0" xfId="0" applyFont="1" applyBorder="1"/>
    <xf numFmtId="0" fontId="39" fillId="0" borderId="0" xfId="0" applyFont="1"/>
    <xf numFmtId="2" fontId="27" fillId="4" borderId="3" xfId="0" applyNumberFormat="1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 wrapText="1"/>
    </xf>
    <xf numFmtId="1" fontId="40" fillId="2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Fill="1" applyBorder="1" applyAlignment="1">
      <alignment horizontal="center" vertical="center"/>
    </xf>
    <xf numFmtId="1" fontId="40" fillId="0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horizontal="center" vertical="top" wrapText="1"/>
    </xf>
    <xf numFmtId="2" fontId="27" fillId="4" borderId="4" xfId="0" applyNumberFormat="1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0" fillId="4" borderId="4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21" fillId="4" borderId="5" xfId="0" applyFont="1" applyFill="1" applyBorder="1" applyAlignment="1">
      <alignment vertical="top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30" fillId="4" borderId="2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 vertical="top" wrapText="1"/>
    </xf>
    <xf numFmtId="0" fontId="21" fillId="4" borderId="4" xfId="0" applyFont="1" applyFill="1" applyBorder="1" applyAlignment="1">
      <alignment horizontal="center" vertical="top" wrapText="1"/>
    </xf>
    <xf numFmtId="0" fontId="21" fillId="4" borderId="6" xfId="0" applyFont="1" applyFill="1" applyBorder="1" applyAlignment="1">
      <alignment horizontal="center" vertical="top" wrapText="1"/>
    </xf>
    <xf numFmtId="0" fontId="21" fillId="4" borderId="7" xfId="0" applyFont="1" applyFill="1" applyBorder="1" applyAlignment="1">
      <alignment horizontal="center" vertical="top" wrapText="1"/>
    </xf>
    <xf numFmtId="0" fontId="25" fillId="4" borderId="2" xfId="0" applyFont="1" applyFill="1" applyBorder="1" applyAlignment="1">
      <alignment horizontal="center" vertical="top" wrapText="1"/>
    </xf>
    <xf numFmtId="0" fontId="21" fillId="2" borderId="5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 wrapText="1"/>
    </xf>
    <xf numFmtId="2" fontId="20" fillId="4" borderId="4" xfId="0" applyNumberFormat="1" applyFont="1" applyFill="1" applyBorder="1" applyAlignment="1">
      <alignment horizontal="center" vertical="top" wrapText="1"/>
    </xf>
    <xf numFmtId="0" fontId="0" fillId="4" borderId="6" xfId="0" applyFill="1" applyBorder="1"/>
    <xf numFmtId="0" fontId="0" fillId="4" borderId="7" xfId="0" applyFill="1" applyBorder="1"/>
    <xf numFmtId="2" fontId="20" fillId="4" borderId="5" xfId="0" applyNumberFormat="1" applyFont="1" applyFill="1" applyBorder="1" applyAlignment="1">
      <alignment horizontal="center" vertical="top" wrapText="1"/>
    </xf>
    <xf numFmtId="0" fontId="30" fillId="4" borderId="2" xfId="0" applyFont="1" applyFill="1" applyBorder="1" applyAlignment="1">
      <alignment horizontal="center" wrapText="1"/>
    </xf>
    <xf numFmtId="0" fontId="30" fillId="4" borderId="3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vertical="top" wrapText="1"/>
    </xf>
    <xf numFmtId="2" fontId="27" fillId="4" borderId="2" xfId="0" applyNumberFormat="1" applyFont="1" applyFill="1" applyBorder="1" applyAlignment="1">
      <alignment horizontal="center" vertical="top" wrapText="1"/>
    </xf>
    <xf numFmtId="2" fontId="27" fillId="4" borderId="3" xfId="0" applyNumberFormat="1" applyFont="1" applyFill="1" applyBorder="1" applyAlignment="1">
      <alignment horizontal="center" vertical="top" wrapText="1"/>
    </xf>
    <xf numFmtId="0" fontId="20" fillId="4" borderId="11" xfId="0" applyFont="1" applyFill="1" applyBorder="1" applyAlignment="1">
      <alignment horizontal="center" vertical="top" wrapText="1"/>
    </xf>
    <xf numFmtId="0" fontId="20" fillId="4" borderId="12" xfId="0" applyFont="1" applyFill="1" applyBorder="1" applyAlignment="1">
      <alignment horizontal="center" vertical="top" wrapText="1"/>
    </xf>
    <xf numFmtId="0" fontId="20" fillId="4" borderId="13" xfId="0" applyFont="1" applyFill="1" applyBorder="1" applyAlignment="1">
      <alignment horizontal="center" vertical="top" wrapText="1"/>
    </xf>
    <xf numFmtId="2" fontId="20" fillId="4" borderId="2" xfId="0" applyNumberFormat="1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right" wrapText="1"/>
    </xf>
    <xf numFmtId="0" fontId="20" fillId="2" borderId="4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0" fontId="25" fillId="0" borderId="6" xfId="0" applyFont="1" applyBorder="1" applyAlignment="1"/>
    <xf numFmtId="0" fontId="25" fillId="0" borderId="7" xfId="0" applyFont="1" applyBorder="1" applyAlignment="1"/>
    <xf numFmtId="0" fontId="25" fillId="4" borderId="6" xfId="0" applyFont="1" applyFill="1" applyBorder="1" applyAlignment="1">
      <alignment vertical="top" wrapText="1"/>
    </xf>
    <xf numFmtId="0" fontId="25" fillId="4" borderId="7" xfId="0" applyFont="1" applyFill="1" applyBorder="1" applyAlignment="1">
      <alignment vertical="top" wrapText="1"/>
    </xf>
    <xf numFmtId="0" fontId="21" fillId="4" borderId="8" xfId="0" applyFont="1" applyFill="1" applyBorder="1" applyAlignment="1">
      <alignment horizontal="center" vertical="top" wrapText="1"/>
    </xf>
    <xf numFmtId="0" fontId="25" fillId="4" borderId="9" xfId="0" applyFont="1" applyFill="1" applyBorder="1" applyAlignment="1">
      <alignment vertical="top" wrapText="1"/>
    </xf>
    <xf numFmtId="0" fontId="25" fillId="4" borderId="10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right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2" fillId="0" borderId="0" xfId="0" applyFont="1" applyBorder="1" applyAlignment="1">
      <alignment horizontal="right" wrapText="1"/>
    </xf>
    <xf numFmtId="0" fontId="0" fillId="4" borderId="1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073"/>
  <sheetViews>
    <sheetView tabSelected="1" view="pageBreakPreview" topLeftCell="P1" zoomScale="25" zoomScaleNormal="50" zoomScaleSheetLayoutView="25" workbookViewId="0">
      <selection activeCell="P4" sqref="P4:AN4"/>
    </sheetView>
  </sheetViews>
  <sheetFormatPr defaultColWidth="9.140625" defaultRowHeight="18.75"/>
  <cols>
    <col min="1" max="1" width="92.7109375" style="1" customWidth="1"/>
    <col min="2" max="2" width="49.28515625" style="1" customWidth="1"/>
    <col min="3" max="3" width="43.140625" style="1" customWidth="1"/>
    <col min="4" max="7" width="48.5703125" style="1" customWidth="1"/>
    <col min="8" max="8" width="36.140625" style="1" customWidth="1"/>
    <col min="9" max="10" width="43.7109375" style="1" customWidth="1"/>
    <col min="11" max="15" width="50.28515625" style="1" customWidth="1"/>
    <col min="16" max="16" width="38.7109375" style="16" customWidth="1"/>
    <col min="17" max="17" width="41.5703125" style="16" customWidth="1"/>
    <col min="18" max="18" width="40.5703125" style="1" hidden="1" customWidth="1"/>
    <col min="19" max="19" width="39.5703125" style="1" customWidth="1"/>
    <col min="20" max="20" width="44.28515625" style="1" customWidth="1"/>
    <col min="21" max="21" width="32.5703125" style="1" customWidth="1"/>
    <col min="22" max="22" width="20.7109375" style="1" hidden="1" customWidth="1"/>
    <col min="23" max="23" width="32.5703125" style="1" customWidth="1"/>
    <col min="24" max="24" width="41.85546875" style="2" customWidth="1"/>
    <col min="25" max="25" width="39.7109375" style="2" customWidth="1"/>
    <col min="26" max="26" width="46.5703125" style="2" customWidth="1"/>
    <col min="27" max="27" width="44.28515625" style="2" customWidth="1"/>
    <col min="28" max="29" width="42.28515625" style="2" customWidth="1"/>
    <col min="30" max="31" width="41.28515625" style="2" customWidth="1"/>
    <col min="32" max="32" width="30.28515625" style="2" customWidth="1"/>
    <col min="33" max="33" width="31.7109375" style="2" customWidth="1"/>
    <col min="34" max="34" width="30.28515625" style="2" customWidth="1"/>
    <col min="35" max="40" width="43.140625" style="2" customWidth="1"/>
    <col min="41" max="41" width="4.85546875" style="52" customWidth="1"/>
    <col min="42" max="49" width="9.140625" style="52"/>
    <col min="50" max="16384" width="9.140625" style="2"/>
  </cols>
  <sheetData>
    <row r="1" spans="1:49" s="59" customFormat="1" ht="43.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1"/>
      <c r="P1" s="82"/>
      <c r="Q1" s="83"/>
      <c r="R1" s="83"/>
      <c r="S1" s="83"/>
      <c r="T1" s="83"/>
      <c r="U1" s="84"/>
      <c r="V1" s="156" t="s">
        <v>24</v>
      </c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75"/>
      <c r="AP1" s="60"/>
      <c r="AQ1" s="60"/>
      <c r="AR1" s="60"/>
      <c r="AS1" s="60"/>
      <c r="AT1" s="60"/>
      <c r="AU1" s="60"/>
      <c r="AV1" s="60"/>
      <c r="AW1" s="60"/>
    </row>
    <row r="2" spans="1:49" s="59" customFormat="1" ht="44.2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174" t="s">
        <v>34</v>
      </c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73"/>
      <c r="AP2" s="60"/>
      <c r="AQ2" s="60"/>
      <c r="AR2" s="60"/>
      <c r="AS2" s="60"/>
      <c r="AT2" s="60"/>
      <c r="AU2" s="60"/>
      <c r="AV2" s="60"/>
      <c r="AW2" s="60"/>
    </row>
    <row r="3" spans="1:49" s="59" customFormat="1" ht="45.7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81"/>
      <c r="P3" s="171" t="s">
        <v>42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72"/>
      <c r="AP3" s="60"/>
      <c r="AQ3" s="60"/>
      <c r="AR3" s="60"/>
      <c r="AS3" s="60"/>
      <c r="AT3" s="60"/>
      <c r="AU3" s="60"/>
      <c r="AV3" s="60"/>
      <c r="AW3" s="60"/>
    </row>
    <row r="4" spans="1:49" s="59" customFormat="1" ht="45.7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85"/>
      <c r="P4" s="171" t="s">
        <v>50</v>
      </c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72"/>
      <c r="AP4" s="60"/>
      <c r="AQ4" s="60"/>
      <c r="AR4" s="60"/>
      <c r="AS4" s="60"/>
      <c r="AT4" s="60"/>
      <c r="AU4" s="60"/>
      <c r="AV4" s="60"/>
      <c r="AW4" s="60"/>
    </row>
    <row r="5" spans="1:49" s="72" customFormat="1" ht="49.5" customHeight="1">
      <c r="B5" s="166" t="s">
        <v>41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3"/>
      <c r="AP5" s="73"/>
      <c r="AQ5" s="73"/>
      <c r="AR5" s="73"/>
      <c r="AS5" s="73"/>
      <c r="AT5" s="73"/>
      <c r="AU5" s="73"/>
      <c r="AV5" s="73"/>
      <c r="AW5" s="73"/>
    </row>
    <row r="6" spans="1:49" s="1" customFormat="1" ht="21.75" customHeight="1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6"/>
      <c r="R6" s="46"/>
      <c r="S6" s="50"/>
      <c r="T6" s="49"/>
      <c r="U6" s="46"/>
      <c r="V6" s="46"/>
      <c r="W6" s="46"/>
      <c r="X6" s="51"/>
      <c r="Y6" s="51"/>
      <c r="Z6" s="51"/>
      <c r="AA6" s="51"/>
      <c r="AB6" s="51"/>
      <c r="AC6" s="51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4"/>
      <c r="AP6" s="54"/>
      <c r="AQ6" s="54"/>
      <c r="AR6" s="54"/>
      <c r="AS6" s="54"/>
      <c r="AT6" s="54"/>
      <c r="AU6" s="54"/>
      <c r="AV6" s="54"/>
      <c r="AW6" s="54"/>
    </row>
    <row r="7" spans="1:49" s="63" customFormat="1" ht="28.5" customHeight="1">
      <c r="A7" s="136" t="s">
        <v>5</v>
      </c>
      <c r="B7" s="169" t="s">
        <v>6</v>
      </c>
      <c r="C7" s="157" t="s">
        <v>0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3"/>
      <c r="T7" s="157"/>
      <c r="U7" s="158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60"/>
      <c r="AO7" s="62"/>
      <c r="AP7" s="62"/>
      <c r="AQ7" s="62"/>
      <c r="AR7" s="62"/>
      <c r="AS7" s="62"/>
      <c r="AT7" s="62"/>
      <c r="AU7" s="62"/>
      <c r="AV7" s="62"/>
      <c r="AW7" s="62"/>
    </row>
    <row r="8" spans="1:49" s="63" customFormat="1" ht="106.9" customHeight="1">
      <c r="A8" s="137"/>
      <c r="B8" s="170"/>
      <c r="C8" s="123" t="s">
        <v>22</v>
      </c>
      <c r="D8" s="124"/>
      <c r="E8" s="124"/>
      <c r="F8" s="124"/>
      <c r="G8" s="124"/>
      <c r="H8" s="124"/>
      <c r="I8" s="124"/>
      <c r="J8" s="149"/>
      <c r="K8" s="143" t="s">
        <v>28</v>
      </c>
      <c r="L8" s="144"/>
      <c r="M8" s="144"/>
      <c r="N8" s="144"/>
      <c r="O8" s="144"/>
      <c r="P8" s="145"/>
      <c r="Q8" s="146" t="s">
        <v>27</v>
      </c>
      <c r="R8" s="150"/>
      <c r="S8" s="146" t="s">
        <v>21</v>
      </c>
      <c r="T8" s="146" t="s">
        <v>25</v>
      </c>
      <c r="U8" s="146" t="s">
        <v>17</v>
      </c>
      <c r="V8" s="119"/>
      <c r="W8" s="146" t="s">
        <v>20</v>
      </c>
      <c r="X8" s="163" t="s">
        <v>18</v>
      </c>
      <c r="Y8" s="164"/>
      <c r="Z8" s="164"/>
      <c r="AA8" s="165"/>
      <c r="AB8" s="132" t="s">
        <v>8</v>
      </c>
      <c r="AC8" s="161"/>
      <c r="AD8" s="162"/>
      <c r="AE8" s="120" t="s">
        <v>48</v>
      </c>
      <c r="AF8" s="120" t="s">
        <v>33</v>
      </c>
      <c r="AG8" s="120" t="s">
        <v>37</v>
      </c>
      <c r="AH8" s="120" t="s">
        <v>38</v>
      </c>
      <c r="AI8" s="120" t="s">
        <v>39</v>
      </c>
      <c r="AJ8" s="120" t="s">
        <v>49</v>
      </c>
      <c r="AK8" s="120" t="s">
        <v>43</v>
      </c>
      <c r="AL8" s="120" t="s">
        <v>44</v>
      </c>
      <c r="AM8" s="120" t="s">
        <v>45</v>
      </c>
      <c r="AN8" s="120" t="s">
        <v>46</v>
      </c>
      <c r="AO8" s="62"/>
      <c r="AP8" s="62"/>
      <c r="AQ8" s="62"/>
      <c r="AR8" s="62"/>
      <c r="AS8" s="62"/>
      <c r="AT8" s="62"/>
      <c r="AU8" s="62"/>
      <c r="AV8" s="62"/>
      <c r="AW8" s="62"/>
    </row>
    <row r="9" spans="1:49" s="63" customFormat="1" ht="36" customHeight="1">
      <c r="A9" s="137"/>
      <c r="B9" s="170"/>
      <c r="C9" s="120" t="s">
        <v>11</v>
      </c>
      <c r="D9" s="117" t="s">
        <v>9</v>
      </c>
      <c r="E9" s="117"/>
      <c r="F9" s="117"/>
      <c r="G9" s="117"/>
      <c r="H9" s="117"/>
      <c r="I9" s="117"/>
      <c r="J9" s="175"/>
      <c r="K9" s="120" t="s">
        <v>11</v>
      </c>
      <c r="L9" s="117" t="s">
        <v>9</v>
      </c>
      <c r="M9" s="117"/>
      <c r="N9" s="117"/>
      <c r="O9" s="117"/>
      <c r="P9" s="117"/>
      <c r="Q9" s="155"/>
      <c r="R9" s="150"/>
      <c r="S9" s="155"/>
      <c r="T9" s="155"/>
      <c r="U9" s="155"/>
      <c r="V9" s="119"/>
      <c r="W9" s="167"/>
      <c r="X9" s="131" t="s">
        <v>12</v>
      </c>
      <c r="Y9" s="132" t="s">
        <v>9</v>
      </c>
      <c r="Z9" s="133"/>
      <c r="AA9" s="134"/>
      <c r="AB9" s="131" t="s">
        <v>11</v>
      </c>
      <c r="AC9" s="117" t="s">
        <v>9</v>
      </c>
      <c r="AD9" s="118"/>
      <c r="AE9" s="129"/>
      <c r="AF9" s="121"/>
      <c r="AG9" s="121"/>
      <c r="AH9" s="121"/>
      <c r="AI9" s="121"/>
      <c r="AJ9" s="121"/>
      <c r="AK9" s="147"/>
      <c r="AL9" s="121"/>
      <c r="AM9" s="121"/>
      <c r="AN9" s="147"/>
      <c r="AO9" s="62"/>
      <c r="AP9" s="62"/>
      <c r="AQ9" s="62"/>
      <c r="AR9" s="62"/>
      <c r="AS9" s="62"/>
      <c r="AT9" s="62"/>
      <c r="AU9" s="62"/>
      <c r="AV9" s="62"/>
      <c r="AW9" s="62"/>
    </row>
    <row r="10" spans="1:49" s="63" customFormat="1" ht="45.75" customHeight="1">
      <c r="A10" s="137"/>
      <c r="B10" s="170"/>
      <c r="C10" s="139"/>
      <c r="D10" s="152" t="s">
        <v>7</v>
      </c>
      <c r="E10" s="153"/>
      <c r="F10" s="154"/>
      <c r="G10" s="139" t="s">
        <v>16</v>
      </c>
      <c r="H10" s="139" t="s">
        <v>29</v>
      </c>
      <c r="I10" s="139" t="s">
        <v>32</v>
      </c>
      <c r="J10" s="139" t="s">
        <v>36</v>
      </c>
      <c r="K10" s="139"/>
      <c r="L10" s="123" t="s">
        <v>7</v>
      </c>
      <c r="M10" s="124"/>
      <c r="N10" s="124"/>
      <c r="O10" s="125"/>
      <c r="P10" s="146" t="s">
        <v>16</v>
      </c>
      <c r="Q10" s="155"/>
      <c r="R10" s="150"/>
      <c r="S10" s="155"/>
      <c r="T10" s="155"/>
      <c r="U10" s="135"/>
      <c r="V10" s="119"/>
      <c r="W10" s="167"/>
      <c r="X10" s="135"/>
      <c r="Y10" s="126" t="s">
        <v>18</v>
      </c>
      <c r="Z10" s="131" t="s">
        <v>26</v>
      </c>
      <c r="AA10" s="131" t="s">
        <v>19</v>
      </c>
      <c r="AB10" s="135"/>
      <c r="AC10" s="120" t="s">
        <v>3</v>
      </c>
      <c r="AD10" s="120" t="s">
        <v>4</v>
      </c>
      <c r="AE10" s="129"/>
      <c r="AF10" s="121"/>
      <c r="AG10" s="121"/>
      <c r="AH10" s="121"/>
      <c r="AI10" s="121"/>
      <c r="AJ10" s="121"/>
      <c r="AK10" s="147"/>
      <c r="AL10" s="121"/>
      <c r="AM10" s="121"/>
      <c r="AN10" s="147"/>
      <c r="AO10" s="62"/>
      <c r="AP10" s="62"/>
      <c r="AQ10" s="62"/>
      <c r="AR10" s="62"/>
      <c r="AS10" s="62"/>
      <c r="AT10" s="62"/>
      <c r="AU10" s="62"/>
      <c r="AV10" s="62"/>
      <c r="AW10" s="62"/>
    </row>
    <row r="11" spans="1:49" s="63" customFormat="1" ht="36" customHeight="1">
      <c r="A11" s="137"/>
      <c r="B11" s="170"/>
      <c r="C11" s="140"/>
      <c r="D11" s="120" t="s">
        <v>2</v>
      </c>
      <c r="E11" s="123" t="s">
        <v>13</v>
      </c>
      <c r="F11" s="125"/>
      <c r="G11" s="140"/>
      <c r="H11" s="140"/>
      <c r="I11" s="140"/>
      <c r="J11" s="140"/>
      <c r="K11" s="140"/>
      <c r="L11" s="120" t="s">
        <v>2</v>
      </c>
      <c r="M11" s="123" t="s">
        <v>13</v>
      </c>
      <c r="N11" s="124"/>
      <c r="O11" s="125"/>
      <c r="P11" s="140"/>
      <c r="Q11" s="155"/>
      <c r="R11" s="151"/>
      <c r="S11" s="155"/>
      <c r="T11" s="155"/>
      <c r="U11" s="135"/>
      <c r="V11" s="109"/>
      <c r="W11" s="167"/>
      <c r="X11" s="127"/>
      <c r="Y11" s="127"/>
      <c r="Z11" s="127"/>
      <c r="AA11" s="127"/>
      <c r="AB11" s="127"/>
      <c r="AC11" s="127"/>
      <c r="AD11" s="127"/>
      <c r="AE11" s="129"/>
      <c r="AF11" s="121"/>
      <c r="AG11" s="121"/>
      <c r="AH11" s="121"/>
      <c r="AI11" s="121"/>
      <c r="AJ11" s="121"/>
      <c r="AK11" s="147"/>
      <c r="AL11" s="121"/>
      <c r="AM11" s="121"/>
      <c r="AN11" s="147"/>
      <c r="AO11" s="62"/>
      <c r="AP11" s="62"/>
      <c r="AQ11" s="62"/>
      <c r="AR11" s="62"/>
      <c r="AS11" s="62"/>
      <c r="AT11" s="62"/>
      <c r="AU11" s="62"/>
      <c r="AV11" s="62"/>
      <c r="AW11" s="62"/>
    </row>
    <row r="12" spans="1:49" s="63" customFormat="1" ht="325.14999999999998" customHeight="1">
      <c r="A12" s="138"/>
      <c r="B12" s="138"/>
      <c r="C12" s="141"/>
      <c r="D12" s="142"/>
      <c r="E12" s="110" t="s">
        <v>14</v>
      </c>
      <c r="F12" s="110" t="s">
        <v>15</v>
      </c>
      <c r="G12" s="141"/>
      <c r="H12" s="141"/>
      <c r="I12" s="141"/>
      <c r="J12" s="141"/>
      <c r="K12" s="141"/>
      <c r="L12" s="142"/>
      <c r="M12" s="110" t="s">
        <v>23</v>
      </c>
      <c r="N12" s="110" t="s">
        <v>30</v>
      </c>
      <c r="O12" s="110" t="s">
        <v>31</v>
      </c>
      <c r="P12" s="141"/>
      <c r="Q12" s="141"/>
      <c r="R12" s="109"/>
      <c r="S12" s="141"/>
      <c r="T12" s="141"/>
      <c r="U12" s="141"/>
      <c r="V12" s="109"/>
      <c r="W12" s="168"/>
      <c r="X12" s="128"/>
      <c r="Y12" s="128"/>
      <c r="Z12" s="128"/>
      <c r="AA12" s="128"/>
      <c r="AB12" s="128"/>
      <c r="AC12" s="128"/>
      <c r="AD12" s="128"/>
      <c r="AE12" s="130"/>
      <c r="AF12" s="122"/>
      <c r="AG12" s="122"/>
      <c r="AH12" s="122"/>
      <c r="AI12" s="122"/>
      <c r="AJ12" s="122"/>
      <c r="AK12" s="148"/>
      <c r="AL12" s="122"/>
      <c r="AM12" s="122"/>
      <c r="AN12" s="148"/>
      <c r="AO12" s="62"/>
      <c r="AP12" s="62"/>
      <c r="AQ12" s="62"/>
      <c r="AR12" s="62"/>
      <c r="AS12" s="62"/>
      <c r="AT12" s="62"/>
      <c r="AU12" s="62"/>
      <c r="AV12" s="62"/>
      <c r="AW12" s="62"/>
    </row>
    <row r="13" spans="1:49" s="65" customFormat="1" ht="25.5" customHeight="1">
      <c r="A13" s="111">
        <v>1</v>
      </c>
      <c r="B13" s="112">
        <v>2</v>
      </c>
      <c r="C13" s="113">
        <v>3</v>
      </c>
      <c r="D13" s="113">
        <v>4</v>
      </c>
      <c r="E13" s="113">
        <v>5</v>
      </c>
      <c r="F13" s="113">
        <v>6</v>
      </c>
      <c r="G13" s="114">
        <v>7</v>
      </c>
      <c r="H13" s="113">
        <v>8</v>
      </c>
      <c r="I13" s="113">
        <v>9</v>
      </c>
      <c r="J13" s="114">
        <v>10</v>
      </c>
      <c r="K13" s="115">
        <v>11</v>
      </c>
      <c r="L13" s="113">
        <v>12</v>
      </c>
      <c r="M13" s="113">
        <v>13</v>
      </c>
      <c r="N13" s="115">
        <v>14</v>
      </c>
      <c r="O13" s="113">
        <v>15</v>
      </c>
      <c r="P13" s="116">
        <v>16</v>
      </c>
      <c r="Q13" s="116">
        <v>17</v>
      </c>
      <c r="R13" s="116">
        <v>17</v>
      </c>
      <c r="S13" s="116">
        <v>18</v>
      </c>
      <c r="T13" s="116">
        <v>19</v>
      </c>
      <c r="U13" s="116">
        <v>20</v>
      </c>
      <c r="V13" s="116">
        <v>20</v>
      </c>
      <c r="W13" s="116">
        <v>21</v>
      </c>
      <c r="X13" s="116">
        <v>22</v>
      </c>
      <c r="Y13" s="116">
        <v>23</v>
      </c>
      <c r="Z13" s="116">
        <v>24</v>
      </c>
      <c r="AA13" s="116">
        <v>25</v>
      </c>
      <c r="AB13" s="116">
        <v>26</v>
      </c>
      <c r="AC13" s="116">
        <v>27</v>
      </c>
      <c r="AD13" s="116">
        <v>28</v>
      </c>
      <c r="AE13" s="116">
        <v>29</v>
      </c>
      <c r="AF13" s="116">
        <v>30</v>
      </c>
      <c r="AG13" s="116">
        <v>31</v>
      </c>
      <c r="AH13" s="116">
        <v>32</v>
      </c>
      <c r="AI13" s="116">
        <v>33</v>
      </c>
      <c r="AJ13" s="116">
        <v>34</v>
      </c>
      <c r="AK13" s="116">
        <v>35</v>
      </c>
      <c r="AL13" s="116">
        <v>36</v>
      </c>
      <c r="AM13" s="116">
        <v>37</v>
      </c>
      <c r="AN13" s="116">
        <v>38</v>
      </c>
      <c r="AO13" s="64"/>
      <c r="AP13" s="64"/>
      <c r="AQ13" s="64"/>
      <c r="AR13" s="64"/>
      <c r="AS13" s="64"/>
      <c r="AT13" s="64"/>
      <c r="AU13" s="64"/>
      <c r="AV13" s="64"/>
      <c r="AW13" s="64"/>
    </row>
    <row r="14" spans="1:49" s="71" customFormat="1" ht="0.75" hidden="1" customHeight="1">
      <c r="A14" s="66"/>
      <c r="B14" s="61"/>
      <c r="C14" s="61"/>
      <c r="D14" s="61"/>
      <c r="E14" s="61"/>
      <c r="F14" s="61"/>
      <c r="G14" s="61"/>
      <c r="H14" s="61"/>
      <c r="I14" s="61"/>
      <c r="J14" s="61"/>
      <c r="K14" s="58"/>
      <c r="L14" s="58"/>
      <c r="M14" s="58"/>
      <c r="N14" s="58"/>
      <c r="O14" s="58"/>
      <c r="P14" s="67"/>
      <c r="Q14" s="68"/>
      <c r="R14" s="67"/>
      <c r="S14" s="67"/>
      <c r="T14" s="67"/>
      <c r="U14" s="69"/>
      <c r="V14" s="67"/>
      <c r="W14" s="67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70"/>
      <c r="AU14" s="70"/>
      <c r="AV14" s="70"/>
      <c r="AW14" s="70"/>
    </row>
    <row r="15" spans="1:49" s="98" customFormat="1" ht="127.9" customHeight="1">
      <c r="A15" s="86" t="s">
        <v>47</v>
      </c>
      <c r="B15" s="87">
        <f>SUM(K15+Q15+S15+T15+U15+X15+AB15+C15+W15+AE15+AN15+AG15-AH15+AF15+AJ15)</f>
        <v>711100.87</v>
      </c>
      <c r="C15" s="87">
        <f>SUM(D15+G15+H15+J15+I15)</f>
        <v>425268.37</v>
      </c>
      <c r="D15" s="89">
        <f>SUM(E15:F15)</f>
        <v>413952.37</v>
      </c>
      <c r="E15" s="89">
        <v>314867</v>
      </c>
      <c r="F15" s="89">
        <v>99085.37</v>
      </c>
      <c r="G15" s="89">
        <v>9422</v>
      </c>
      <c r="H15" s="89">
        <v>0</v>
      </c>
      <c r="I15" s="90">
        <v>0</v>
      </c>
      <c r="J15" s="90">
        <v>1894</v>
      </c>
      <c r="K15" s="91">
        <f>SUM(P15+Q15+L15)</f>
        <v>250792</v>
      </c>
      <c r="L15" s="92">
        <f>SUM(M15:O15)</f>
        <v>246926</v>
      </c>
      <c r="M15" s="92">
        <v>179631</v>
      </c>
      <c r="N15" s="92">
        <v>28226</v>
      </c>
      <c r="O15" s="92">
        <v>39069</v>
      </c>
      <c r="P15" s="92">
        <v>3866</v>
      </c>
      <c r="Q15" s="93"/>
      <c r="R15" s="94"/>
      <c r="S15" s="94"/>
      <c r="T15" s="95">
        <v>19311.599999999999</v>
      </c>
      <c r="U15" s="95">
        <v>312.89999999999998</v>
      </c>
      <c r="V15" s="94"/>
      <c r="W15" s="94"/>
      <c r="X15" s="93">
        <f>SUM(Y15:AA15)</f>
        <v>15416</v>
      </c>
      <c r="Y15" s="92">
        <v>15263</v>
      </c>
      <c r="Z15" s="92"/>
      <c r="AA15" s="92">
        <v>153</v>
      </c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6"/>
      <c r="AP15" s="97"/>
      <c r="AQ15" s="97"/>
      <c r="AR15" s="97"/>
      <c r="AS15" s="97"/>
      <c r="AT15" s="97"/>
      <c r="AU15" s="97"/>
      <c r="AV15" s="97"/>
      <c r="AW15" s="97"/>
    </row>
    <row r="16" spans="1:49" s="98" customFormat="1" ht="221.45" customHeight="1">
      <c r="A16" s="86" t="s">
        <v>10</v>
      </c>
      <c r="B16" s="87">
        <f>SUM(K16+Q16+S16+T16+U16+X16+AB16+C16+W16+AE16+AN16+AG16-AH16+AF16+AJ16)</f>
        <v>20123.13</v>
      </c>
      <c r="C16" s="87">
        <f>SUM(D16+G16+H16+J16+I16)</f>
        <v>18789.63</v>
      </c>
      <c r="D16" s="89">
        <f>SUM(E16:F16)</f>
        <v>18163.63</v>
      </c>
      <c r="E16" s="89">
        <v>13617</v>
      </c>
      <c r="F16" s="89">
        <v>4546.63</v>
      </c>
      <c r="G16" s="89">
        <v>626</v>
      </c>
      <c r="H16" s="88"/>
      <c r="I16" s="90">
        <v>0</v>
      </c>
      <c r="J16" s="90"/>
      <c r="K16" s="92"/>
      <c r="L16" s="92"/>
      <c r="M16" s="92"/>
      <c r="N16" s="92"/>
      <c r="O16" s="92"/>
      <c r="P16" s="92"/>
      <c r="Q16" s="93"/>
      <c r="R16" s="94"/>
      <c r="S16" s="94"/>
      <c r="T16" s="95">
        <v>1320.4</v>
      </c>
      <c r="U16" s="95">
        <v>13.1</v>
      </c>
      <c r="V16" s="94"/>
      <c r="W16" s="94"/>
      <c r="X16" s="93"/>
      <c r="Y16" s="93"/>
      <c r="Z16" s="93"/>
      <c r="AA16" s="93"/>
      <c r="AB16" s="93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6"/>
      <c r="AP16" s="97"/>
      <c r="AQ16" s="97"/>
      <c r="AR16" s="97"/>
      <c r="AS16" s="97"/>
      <c r="AT16" s="97"/>
      <c r="AU16" s="97"/>
      <c r="AV16" s="97"/>
      <c r="AW16" s="97"/>
    </row>
    <row r="17" spans="1:98" s="98" customFormat="1" ht="252" customHeight="1">
      <c r="A17" s="86" t="s">
        <v>40</v>
      </c>
      <c r="B17" s="87">
        <f>SUM(K17+Q17+S17+T17+U17+X17+AB17+C17+W17+AE17+AN17+AG17+AH17+AI17+AF17+AJ17)</f>
        <v>3286</v>
      </c>
      <c r="C17" s="88"/>
      <c r="D17" s="89"/>
      <c r="E17" s="89"/>
      <c r="F17" s="89"/>
      <c r="G17" s="89"/>
      <c r="H17" s="88"/>
      <c r="I17" s="90"/>
      <c r="J17" s="90"/>
      <c r="K17" s="92"/>
      <c r="L17" s="92"/>
      <c r="M17" s="92"/>
      <c r="N17" s="92"/>
      <c r="O17" s="92"/>
      <c r="P17" s="92"/>
      <c r="Q17" s="93"/>
      <c r="R17" s="94"/>
      <c r="S17" s="94"/>
      <c r="T17" s="95"/>
      <c r="U17" s="95"/>
      <c r="V17" s="94"/>
      <c r="W17" s="94"/>
      <c r="X17" s="93"/>
      <c r="Y17" s="93"/>
      <c r="Z17" s="93"/>
      <c r="AA17" s="93"/>
      <c r="AB17" s="93"/>
      <c r="AC17" s="92"/>
      <c r="AD17" s="92"/>
      <c r="AE17" s="92"/>
      <c r="AF17" s="92"/>
      <c r="AG17" s="92">
        <v>3286</v>
      </c>
      <c r="AH17" s="92"/>
      <c r="AI17" s="92"/>
      <c r="AJ17" s="92"/>
      <c r="AK17" s="92"/>
      <c r="AL17" s="92"/>
      <c r="AM17" s="92"/>
      <c r="AN17" s="92"/>
      <c r="AO17" s="96"/>
      <c r="AP17" s="97"/>
      <c r="AQ17" s="97"/>
      <c r="AR17" s="97"/>
      <c r="AS17" s="97"/>
      <c r="AT17" s="97"/>
      <c r="AU17" s="97"/>
      <c r="AV17" s="97"/>
      <c r="AW17" s="97"/>
    </row>
    <row r="18" spans="1:98" s="98" customFormat="1" ht="175.9" customHeight="1">
      <c r="A18" s="99" t="s">
        <v>35</v>
      </c>
      <c r="B18" s="87">
        <f>SUM(K18+Q18+S18+T18+U18+X18+AB18+C18+W18+AE18+AN18+AG18+AH18+AI18+AF18+AJ18+AK18+AL18+AM18)</f>
        <v>55342</v>
      </c>
      <c r="C18" s="88"/>
      <c r="D18" s="88"/>
      <c r="E18" s="88"/>
      <c r="F18" s="88"/>
      <c r="G18" s="88"/>
      <c r="H18" s="88"/>
      <c r="I18" s="88"/>
      <c r="J18" s="88"/>
      <c r="K18" s="91"/>
      <c r="L18" s="91"/>
      <c r="M18" s="91"/>
      <c r="N18" s="91"/>
      <c r="O18" s="91"/>
      <c r="P18" s="92"/>
      <c r="Q18" s="92">
        <v>5048</v>
      </c>
      <c r="R18" s="100"/>
      <c r="S18" s="92">
        <v>3255</v>
      </c>
      <c r="T18" s="92"/>
      <c r="U18" s="92"/>
      <c r="V18" s="100"/>
      <c r="W18" s="92">
        <v>3057</v>
      </c>
      <c r="X18" s="93">
        <f>SUM(Y18:AA18)</f>
        <v>628</v>
      </c>
      <c r="Y18" s="92"/>
      <c r="Z18" s="92">
        <v>628</v>
      </c>
      <c r="AA18" s="92"/>
      <c r="AB18" s="92">
        <f>SUM(AC18+AD18)</f>
        <v>23551</v>
      </c>
      <c r="AC18" s="92">
        <v>20354</v>
      </c>
      <c r="AD18" s="92">
        <v>3197</v>
      </c>
      <c r="AE18" s="92">
        <v>1897</v>
      </c>
      <c r="AF18" s="92">
        <v>581</v>
      </c>
      <c r="AG18" s="92"/>
      <c r="AH18" s="92">
        <v>561</v>
      </c>
      <c r="AI18" s="92">
        <v>2787</v>
      </c>
      <c r="AJ18" s="92">
        <v>10193</v>
      </c>
      <c r="AK18" s="92">
        <v>1422</v>
      </c>
      <c r="AL18" s="92">
        <v>1</v>
      </c>
      <c r="AM18" s="92">
        <v>641</v>
      </c>
      <c r="AN18" s="92">
        <v>1720</v>
      </c>
      <c r="AO18" s="101"/>
      <c r="AP18" s="101"/>
      <c r="AQ18" s="101"/>
      <c r="AR18" s="101"/>
      <c r="AS18" s="101"/>
      <c r="AT18" s="101"/>
      <c r="AU18" s="101"/>
      <c r="AV18" s="101"/>
      <c r="AW18" s="101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</row>
    <row r="19" spans="1:98" s="108" customFormat="1" ht="133.9" customHeight="1">
      <c r="A19" s="103" t="s">
        <v>2</v>
      </c>
      <c r="B19" s="104">
        <f>SUM(K19+Q19+S19+T19+U19+X19+AB19+C19+W19+AE19+AG19+AH19+AI19+AF19+AJ19+AK19+AL19+AM19+AN19)</f>
        <v>789852</v>
      </c>
      <c r="C19" s="105">
        <f t="shared" ref="C19:AN19" si="0">SUM(C15:C18)</f>
        <v>444058</v>
      </c>
      <c r="D19" s="105">
        <f t="shared" si="0"/>
        <v>432116</v>
      </c>
      <c r="E19" s="106">
        <f t="shared" si="0"/>
        <v>328484</v>
      </c>
      <c r="F19" s="106">
        <f t="shared" si="0"/>
        <v>103632</v>
      </c>
      <c r="G19" s="106">
        <f t="shared" si="0"/>
        <v>10048</v>
      </c>
      <c r="H19" s="106">
        <f t="shared" si="0"/>
        <v>0</v>
      </c>
      <c r="I19" s="105">
        <f>SUM(I15:I18)</f>
        <v>0</v>
      </c>
      <c r="J19" s="105">
        <f t="shared" si="0"/>
        <v>1894</v>
      </c>
      <c r="K19" s="105">
        <f t="shared" si="0"/>
        <v>250792</v>
      </c>
      <c r="L19" s="105">
        <f t="shared" si="0"/>
        <v>246926</v>
      </c>
      <c r="M19" s="105">
        <f t="shared" si="0"/>
        <v>179631</v>
      </c>
      <c r="N19" s="105">
        <f t="shared" si="0"/>
        <v>28226</v>
      </c>
      <c r="O19" s="105">
        <f t="shared" si="0"/>
        <v>39069</v>
      </c>
      <c r="P19" s="105">
        <f t="shared" si="0"/>
        <v>3866</v>
      </c>
      <c r="Q19" s="105">
        <f t="shared" si="0"/>
        <v>5048</v>
      </c>
      <c r="R19" s="105">
        <f t="shared" si="0"/>
        <v>0</v>
      </c>
      <c r="S19" s="105">
        <f t="shared" si="0"/>
        <v>3255</v>
      </c>
      <c r="T19" s="105">
        <f t="shared" si="0"/>
        <v>20632</v>
      </c>
      <c r="U19" s="105">
        <f t="shared" si="0"/>
        <v>326</v>
      </c>
      <c r="V19" s="105">
        <f t="shared" si="0"/>
        <v>0</v>
      </c>
      <c r="W19" s="105">
        <f t="shared" si="0"/>
        <v>3057</v>
      </c>
      <c r="X19" s="105">
        <f t="shared" si="0"/>
        <v>16044</v>
      </c>
      <c r="Y19" s="105">
        <f t="shared" si="0"/>
        <v>15263</v>
      </c>
      <c r="Z19" s="105">
        <f t="shared" si="0"/>
        <v>628</v>
      </c>
      <c r="AA19" s="105">
        <f t="shared" si="0"/>
        <v>153</v>
      </c>
      <c r="AB19" s="105">
        <f t="shared" si="0"/>
        <v>23551</v>
      </c>
      <c r="AC19" s="105">
        <f t="shared" si="0"/>
        <v>20354</v>
      </c>
      <c r="AD19" s="105">
        <f t="shared" si="0"/>
        <v>3197</v>
      </c>
      <c r="AE19" s="105">
        <f t="shared" si="0"/>
        <v>1897</v>
      </c>
      <c r="AF19" s="105">
        <f t="shared" si="0"/>
        <v>581</v>
      </c>
      <c r="AG19" s="105">
        <f>SUM(AG15:AG18)</f>
        <v>3286</v>
      </c>
      <c r="AH19" s="105">
        <f>SUM(AH15:AH18)</f>
        <v>561</v>
      </c>
      <c r="AI19" s="105">
        <f>SUM(AI15:AI18)</f>
        <v>2787</v>
      </c>
      <c r="AJ19" s="105">
        <f t="shared" si="0"/>
        <v>10193</v>
      </c>
      <c r="AK19" s="105">
        <f t="shared" si="0"/>
        <v>1422</v>
      </c>
      <c r="AL19" s="105">
        <f t="shared" si="0"/>
        <v>1</v>
      </c>
      <c r="AM19" s="105">
        <f t="shared" si="0"/>
        <v>641</v>
      </c>
      <c r="AN19" s="105">
        <f t="shared" si="0"/>
        <v>1720</v>
      </c>
      <c r="AO19" s="107"/>
      <c r="AP19" s="107"/>
      <c r="AQ19" s="107"/>
      <c r="AR19" s="107"/>
      <c r="AS19" s="107"/>
      <c r="AT19" s="107"/>
      <c r="AU19" s="107"/>
      <c r="AV19" s="107"/>
      <c r="AW19" s="107"/>
    </row>
    <row r="20" spans="1:98" s="9" customFormat="1" ht="20.25">
      <c r="A20" s="18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6"/>
      <c r="Q20" s="26"/>
      <c r="R20" s="37"/>
      <c r="S20" s="26"/>
      <c r="T20" s="26"/>
      <c r="U20" s="26"/>
      <c r="V20" s="36"/>
      <c r="W20" s="36"/>
      <c r="AO20" s="55"/>
      <c r="AP20" s="55"/>
      <c r="AQ20" s="55"/>
      <c r="AR20" s="55"/>
      <c r="AS20" s="55"/>
      <c r="AT20" s="55"/>
      <c r="AU20" s="55"/>
      <c r="AV20" s="55"/>
      <c r="AW20" s="55"/>
    </row>
    <row r="21" spans="1:98" s="9" customFormat="1" ht="20.25">
      <c r="A21" s="18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6"/>
      <c r="Q21" s="26"/>
      <c r="R21" s="37"/>
      <c r="S21" s="26"/>
      <c r="T21" s="26"/>
      <c r="U21" s="26"/>
      <c r="V21" s="36"/>
      <c r="W21" s="36"/>
      <c r="AO21" s="55"/>
      <c r="AP21" s="55"/>
      <c r="AQ21" s="55"/>
      <c r="AR21" s="55"/>
      <c r="AS21" s="55"/>
      <c r="AT21" s="55"/>
      <c r="AU21" s="55"/>
      <c r="AV21" s="55"/>
      <c r="AW21" s="55"/>
    </row>
    <row r="22" spans="1:98" s="9" customFormat="1" ht="9.75" customHeight="1">
      <c r="A22" s="18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6"/>
      <c r="Q22" s="26"/>
      <c r="R22" s="37"/>
      <c r="S22" s="26"/>
      <c r="T22" s="26"/>
      <c r="U22" s="26"/>
      <c r="V22" s="36"/>
      <c r="W22" s="36"/>
      <c r="AO22" s="55"/>
      <c r="AP22" s="55"/>
      <c r="AQ22" s="55"/>
      <c r="AR22" s="55"/>
      <c r="AS22" s="55"/>
      <c r="AT22" s="55"/>
      <c r="AU22" s="55"/>
      <c r="AV22" s="55"/>
      <c r="AW22" s="55"/>
    </row>
    <row r="23" spans="1:98" s="9" customFormat="1" ht="110.25" customHeight="1">
      <c r="A23" s="45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6"/>
      <c r="Q23" s="34"/>
      <c r="R23" s="36"/>
      <c r="S23" s="34"/>
      <c r="T23" s="34"/>
      <c r="U23" s="34"/>
      <c r="V23" s="36"/>
      <c r="W23" s="36"/>
      <c r="AO23" s="55"/>
      <c r="AP23" s="55"/>
      <c r="AQ23" s="55"/>
      <c r="AR23" s="55"/>
      <c r="AS23" s="55"/>
      <c r="AT23" s="55"/>
      <c r="AU23" s="55"/>
      <c r="AV23" s="55"/>
      <c r="AW23" s="55"/>
    </row>
    <row r="24" spans="1:98" s="10" customFormat="1" ht="20.25">
      <c r="A24" s="44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38"/>
      <c r="S24" s="27"/>
      <c r="T24" s="27"/>
      <c r="U24" s="27"/>
      <c r="V24" s="38"/>
      <c r="W24" s="38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98" s="6" customFormat="1" ht="28.5" hidden="1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9"/>
      <c r="Q25" s="20"/>
      <c r="R25" s="13"/>
      <c r="S25" s="13"/>
      <c r="T25" s="13"/>
      <c r="U25" s="13"/>
      <c r="V25" s="13"/>
      <c r="W25" s="13"/>
      <c r="AO25" s="57"/>
      <c r="AP25" s="57"/>
      <c r="AQ25" s="57"/>
      <c r="AR25" s="57"/>
      <c r="AS25" s="57"/>
      <c r="AT25" s="57"/>
      <c r="AU25" s="57"/>
      <c r="AV25" s="57"/>
      <c r="AW25" s="57"/>
    </row>
    <row r="26" spans="1:98" s="6" customFormat="1" ht="28.5" customHeight="1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  <c r="Q26" s="35"/>
      <c r="R26" s="13"/>
      <c r="S26" s="13"/>
      <c r="T26" s="13"/>
      <c r="U26" s="13"/>
      <c r="V26" s="13"/>
      <c r="W26" s="13"/>
      <c r="AO26" s="57"/>
      <c r="AP26" s="57"/>
      <c r="AQ26" s="57"/>
      <c r="AR26" s="57"/>
      <c r="AS26" s="57"/>
      <c r="AT26" s="57"/>
      <c r="AU26" s="57"/>
      <c r="AV26" s="57"/>
      <c r="AW26" s="57"/>
    </row>
    <row r="27" spans="1:98" s="6" customFormat="1" ht="73.5" customHeight="1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Q27" s="35"/>
      <c r="R27" s="13"/>
      <c r="S27" s="13"/>
      <c r="T27" s="13"/>
      <c r="U27" s="13"/>
      <c r="V27" s="78"/>
      <c r="W27" s="78"/>
      <c r="AO27" s="57"/>
      <c r="AP27" s="57"/>
      <c r="AQ27" s="57"/>
      <c r="AR27" s="57"/>
      <c r="AS27" s="57"/>
      <c r="AT27" s="57"/>
      <c r="AU27" s="57"/>
      <c r="AV27" s="57"/>
      <c r="AW27" s="57"/>
    </row>
    <row r="28" spans="1:98" ht="2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30"/>
      <c r="Q28" s="30"/>
      <c r="R28" s="31"/>
      <c r="S28" s="31"/>
      <c r="T28" s="31"/>
      <c r="U28" s="29"/>
      <c r="V28" s="31"/>
      <c r="W28" s="31"/>
      <c r="AO28" s="53"/>
      <c r="AP28" s="53"/>
      <c r="AQ28" s="53"/>
      <c r="AR28" s="53"/>
      <c r="AS28" s="53"/>
      <c r="AT28" s="53"/>
      <c r="AU28" s="53"/>
      <c r="AV28" s="53"/>
      <c r="AW28" s="53"/>
    </row>
    <row r="29" spans="1:98" ht="2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17"/>
      <c r="Q29" s="17"/>
      <c r="R29" s="11"/>
      <c r="S29" s="11"/>
      <c r="T29" s="11"/>
      <c r="U29" s="11"/>
      <c r="V29" s="11"/>
      <c r="W29" s="11"/>
      <c r="AO29" s="53"/>
      <c r="AP29" s="53"/>
      <c r="AQ29" s="53"/>
      <c r="AR29" s="53"/>
      <c r="AS29" s="53"/>
      <c r="AT29" s="53"/>
      <c r="AU29" s="53"/>
      <c r="AV29" s="53"/>
      <c r="AW29" s="53"/>
    </row>
    <row r="30" spans="1:98" ht="20.2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28"/>
      <c r="Q30" s="17"/>
      <c r="R30" s="11"/>
      <c r="S30" s="11"/>
      <c r="T30" s="11"/>
      <c r="U30" s="11"/>
      <c r="V30" s="11"/>
      <c r="W30" s="11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:98" ht="20.25">
      <c r="A31" s="4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21"/>
      <c r="Q31" s="17"/>
      <c r="R31" s="11"/>
      <c r="S31" s="11"/>
      <c r="T31" s="11"/>
      <c r="U31" s="11"/>
      <c r="V31" s="11"/>
      <c r="W31" s="11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:98" ht="2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28"/>
      <c r="Q32" s="17"/>
      <c r="R32" s="11"/>
      <c r="S32" s="11"/>
      <c r="T32" s="11"/>
      <c r="U32" s="11"/>
      <c r="V32" s="11"/>
      <c r="W32" s="11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1:49" ht="20.25">
      <c r="A33" s="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22"/>
      <c r="Q33" s="17"/>
      <c r="R33" s="11"/>
      <c r="S33" s="11"/>
      <c r="T33" s="11"/>
      <c r="U33" s="11"/>
      <c r="V33" s="11"/>
      <c r="W33" s="11"/>
      <c r="AO33" s="53"/>
      <c r="AP33" s="53"/>
      <c r="AQ33" s="53"/>
      <c r="AR33" s="53"/>
      <c r="AS33" s="53"/>
      <c r="AT33" s="53"/>
      <c r="AU33" s="53"/>
      <c r="AV33" s="53"/>
      <c r="AW33" s="53"/>
    </row>
    <row r="34" spans="1:49" ht="20.25">
      <c r="A34" s="7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23"/>
      <c r="Q34" s="17"/>
      <c r="R34" s="11"/>
      <c r="S34" s="11"/>
      <c r="T34" s="11"/>
      <c r="U34" s="11"/>
      <c r="V34" s="11"/>
      <c r="W34" s="11"/>
      <c r="AO34" s="53"/>
      <c r="AP34" s="53"/>
      <c r="AQ34" s="53"/>
      <c r="AR34" s="53"/>
      <c r="AS34" s="53"/>
      <c r="AT34" s="53"/>
      <c r="AU34" s="53"/>
      <c r="AV34" s="53"/>
      <c r="AW34" s="53"/>
    </row>
    <row r="35" spans="1:49" ht="2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7"/>
      <c r="Q35" s="17"/>
      <c r="R35" s="11"/>
      <c r="S35" s="11"/>
      <c r="T35" s="11"/>
      <c r="U35" s="11"/>
      <c r="V35" s="11"/>
      <c r="W35" s="11"/>
      <c r="AO35" s="53"/>
      <c r="AP35" s="53"/>
      <c r="AQ35" s="53"/>
      <c r="AR35" s="53"/>
      <c r="AS35" s="53"/>
      <c r="AT35" s="53"/>
      <c r="AU35" s="53"/>
      <c r="AV35" s="53"/>
      <c r="AW35" s="53"/>
    </row>
    <row r="36" spans="1:49" ht="2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7"/>
      <c r="Q36" s="17"/>
      <c r="R36" s="11"/>
      <c r="S36" s="11"/>
      <c r="T36" s="11"/>
      <c r="U36" s="11"/>
      <c r="V36" s="11"/>
      <c r="W36" s="11"/>
      <c r="AO36" s="53"/>
      <c r="AP36" s="53"/>
      <c r="AQ36" s="53"/>
      <c r="AR36" s="53"/>
      <c r="AS36" s="53"/>
      <c r="AT36" s="53"/>
      <c r="AU36" s="53"/>
      <c r="AV36" s="53"/>
      <c r="AW36" s="53"/>
    </row>
    <row r="37" spans="1:49" ht="2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7"/>
      <c r="Q37" s="17"/>
      <c r="R37" s="11"/>
      <c r="S37" s="11"/>
      <c r="T37" s="11"/>
      <c r="U37" s="11"/>
      <c r="V37" s="11"/>
      <c r="W37" s="11"/>
      <c r="AO37" s="53"/>
      <c r="AP37" s="53"/>
      <c r="AQ37" s="53"/>
      <c r="AR37" s="53"/>
      <c r="AS37" s="53"/>
      <c r="AT37" s="53"/>
      <c r="AU37" s="53"/>
      <c r="AV37" s="53"/>
      <c r="AW37" s="53"/>
    </row>
    <row r="38" spans="1:49" ht="2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7"/>
      <c r="Q38" s="17"/>
      <c r="R38" s="11"/>
      <c r="S38" s="11"/>
      <c r="T38" s="11"/>
      <c r="U38" s="11"/>
      <c r="V38" s="11"/>
      <c r="W38" s="11"/>
      <c r="AO38" s="53"/>
      <c r="AP38" s="53"/>
      <c r="AQ38" s="53"/>
      <c r="AR38" s="53"/>
      <c r="AS38" s="53"/>
      <c r="AT38" s="53"/>
      <c r="AU38" s="53"/>
      <c r="AV38" s="53"/>
      <c r="AW38" s="53"/>
    </row>
    <row r="39" spans="1:49" ht="2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7"/>
      <c r="Q39" s="17"/>
      <c r="R39" s="11"/>
      <c r="S39" s="11"/>
      <c r="T39" s="11"/>
      <c r="U39" s="11"/>
      <c r="V39" s="11"/>
      <c r="W39" s="11"/>
      <c r="AO39" s="53"/>
      <c r="AP39" s="53"/>
      <c r="AQ39" s="53"/>
      <c r="AR39" s="53"/>
      <c r="AS39" s="53"/>
      <c r="AT39" s="53"/>
      <c r="AU39" s="53"/>
      <c r="AV39" s="53"/>
      <c r="AW39" s="53"/>
    </row>
    <row r="40" spans="1:49" ht="2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7"/>
      <c r="Q40" s="17"/>
      <c r="R40" s="11"/>
      <c r="S40" s="11"/>
      <c r="T40" s="11"/>
      <c r="U40" s="11"/>
      <c r="V40" s="11"/>
      <c r="W40" s="11"/>
      <c r="AO40" s="53"/>
      <c r="AP40" s="53"/>
      <c r="AQ40" s="53"/>
      <c r="AR40" s="53"/>
      <c r="AS40" s="53"/>
      <c r="AT40" s="53"/>
      <c r="AU40" s="53"/>
      <c r="AV40" s="53"/>
      <c r="AW40" s="53"/>
    </row>
    <row r="41" spans="1:49" ht="2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7"/>
      <c r="Q41" s="17"/>
      <c r="R41" s="11"/>
      <c r="S41" s="11"/>
      <c r="T41" s="11"/>
      <c r="U41" s="11"/>
      <c r="V41" s="11"/>
      <c r="W41" s="11"/>
      <c r="AO41" s="53"/>
      <c r="AP41" s="53"/>
      <c r="AQ41" s="53"/>
      <c r="AR41" s="53"/>
      <c r="AS41" s="53"/>
      <c r="AT41" s="53"/>
      <c r="AU41" s="53"/>
      <c r="AV41" s="53"/>
      <c r="AW41" s="53"/>
    </row>
    <row r="42" spans="1:49" ht="2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7"/>
      <c r="Q42" s="17"/>
      <c r="R42" s="11"/>
      <c r="S42" s="11"/>
      <c r="T42" s="11"/>
      <c r="U42" s="11"/>
      <c r="V42" s="11"/>
      <c r="W42" s="11"/>
      <c r="AO42" s="53"/>
      <c r="AP42" s="53"/>
      <c r="AQ42" s="53"/>
      <c r="AR42" s="53"/>
      <c r="AS42" s="53"/>
      <c r="AT42" s="53"/>
      <c r="AU42" s="53"/>
      <c r="AV42" s="53"/>
      <c r="AW42" s="53"/>
    </row>
    <row r="43" spans="1:49" ht="2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7"/>
      <c r="Q43" s="17"/>
      <c r="R43" s="11"/>
      <c r="S43" s="11"/>
      <c r="T43" s="11"/>
      <c r="U43" s="11"/>
      <c r="V43" s="11"/>
      <c r="W43" s="11"/>
      <c r="AO43" s="53"/>
      <c r="AP43" s="53"/>
      <c r="AQ43" s="53"/>
      <c r="AR43" s="53"/>
      <c r="AS43" s="53"/>
      <c r="AT43" s="53"/>
      <c r="AU43" s="53"/>
      <c r="AV43" s="53"/>
      <c r="AW43" s="53"/>
    </row>
    <row r="44" spans="1:49" ht="2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7"/>
      <c r="Q44" s="17"/>
      <c r="R44" s="11"/>
      <c r="S44" s="11"/>
      <c r="T44" s="11"/>
      <c r="U44" s="11"/>
      <c r="V44" s="11"/>
      <c r="W44" s="11"/>
      <c r="AO44" s="53"/>
      <c r="AP44" s="53"/>
      <c r="AQ44" s="53"/>
      <c r="AR44" s="53"/>
      <c r="AS44" s="53"/>
      <c r="AT44" s="53"/>
      <c r="AU44" s="53"/>
      <c r="AV44" s="53"/>
      <c r="AW44" s="53"/>
    </row>
    <row r="45" spans="1:49" ht="2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7"/>
      <c r="Q45" s="17"/>
      <c r="R45" s="11"/>
      <c r="S45" s="11"/>
      <c r="T45" s="11"/>
      <c r="U45" s="11"/>
      <c r="V45" s="11"/>
      <c r="W45" s="11"/>
      <c r="AO45" s="53"/>
      <c r="AP45" s="53"/>
      <c r="AQ45" s="53"/>
      <c r="AR45" s="53"/>
      <c r="AS45" s="53"/>
      <c r="AT45" s="53"/>
      <c r="AU45" s="53"/>
      <c r="AV45" s="53"/>
      <c r="AW45" s="53"/>
    </row>
    <row r="46" spans="1:49" ht="20.2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7"/>
      <c r="Q46" s="17"/>
      <c r="R46" s="11"/>
      <c r="S46" s="11"/>
      <c r="T46" s="11"/>
      <c r="U46" s="11"/>
      <c r="V46" s="11"/>
      <c r="W46" s="11"/>
      <c r="AO46" s="53"/>
      <c r="AP46" s="53"/>
      <c r="AQ46" s="53"/>
      <c r="AR46" s="53"/>
      <c r="AS46" s="53"/>
      <c r="AT46" s="53"/>
      <c r="AU46" s="53"/>
      <c r="AV46" s="53"/>
      <c r="AW46" s="53"/>
    </row>
    <row r="47" spans="1:49" ht="20.2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7"/>
      <c r="Q47" s="17"/>
      <c r="R47" s="11"/>
      <c r="S47" s="11"/>
      <c r="T47" s="11"/>
      <c r="U47" s="11"/>
      <c r="V47" s="11"/>
      <c r="W47" s="11"/>
      <c r="AO47" s="53"/>
      <c r="AP47" s="53"/>
      <c r="AQ47" s="53"/>
      <c r="AR47" s="53"/>
      <c r="AS47" s="53"/>
      <c r="AT47" s="53"/>
      <c r="AU47" s="53"/>
      <c r="AV47" s="53"/>
      <c r="AW47" s="53"/>
    </row>
    <row r="48" spans="1:49" ht="20.2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7"/>
      <c r="Q48" s="17"/>
      <c r="R48" s="11"/>
      <c r="S48" s="11"/>
      <c r="T48" s="11"/>
      <c r="U48" s="11"/>
      <c r="V48" s="11"/>
      <c r="W48" s="11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2:50" ht="20.2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7"/>
      <c r="Q49" s="17"/>
      <c r="R49" s="11"/>
      <c r="S49" s="11"/>
      <c r="T49" s="11"/>
      <c r="U49" s="11"/>
      <c r="V49" s="11"/>
      <c r="W49" s="11"/>
      <c r="AO49" s="53"/>
      <c r="AP49" s="53"/>
      <c r="AQ49" s="53"/>
      <c r="AR49" s="53"/>
      <c r="AS49" s="53"/>
      <c r="AT49" s="53"/>
      <c r="AU49" s="53"/>
      <c r="AV49" s="53"/>
      <c r="AW49" s="53"/>
    </row>
    <row r="50" spans="2:50" ht="20.2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7"/>
      <c r="Q50" s="17"/>
      <c r="R50" s="11"/>
      <c r="S50" s="11"/>
      <c r="T50" s="11"/>
      <c r="U50" s="11"/>
      <c r="V50" s="11"/>
      <c r="W50" s="11"/>
      <c r="AO50" s="53"/>
      <c r="AP50" s="53"/>
      <c r="AQ50" s="53"/>
      <c r="AR50" s="53"/>
      <c r="AS50" s="53"/>
      <c r="AT50" s="53"/>
      <c r="AU50" s="53"/>
      <c r="AV50" s="53"/>
      <c r="AW50" s="53"/>
    </row>
    <row r="51" spans="2:50" ht="2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7"/>
      <c r="Q51" s="17"/>
      <c r="R51" s="11"/>
      <c r="S51" s="11"/>
      <c r="T51" s="11"/>
      <c r="U51" s="11"/>
      <c r="V51" s="11"/>
      <c r="W51" s="11"/>
      <c r="AO51" s="53"/>
      <c r="AP51" s="53"/>
      <c r="AQ51" s="53"/>
      <c r="AR51" s="53"/>
      <c r="AS51" s="53"/>
      <c r="AT51" s="53"/>
      <c r="AU51" s="53"/>
      <c r="AV51" s="53"/>
      <c r="AW51" s="53"/>
    </row>
    <row r="52" spans="2:50" ht="20.2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7"/>
      <c r="Q52" s="17"/>
      <c r="R52" s="11"/>
      <c r="S52" s="11"/>
      <c r="T52" s="11"/>
      <c r="U52" s="11"/>
      <c r="V52" s="11"/>
      <c r="W52" s="11"/>
      <c r="AO52" s="79"/>
      <c r="AP52" s="79"/>
      <c r="AQ52" s="79"/>
      <c r="AR52" s="79"/>
      <c r="AS52" s="79"/>
      <c r="AT52" s="79"/>
      <c r="AU52" s="79"/>
      <c r="AV52" s="79"/>
      <c r="AW52" s="79"/>
    </row>
    <row r="53" spans="2:50" ht="20.2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7"/>
      <c r="Q53" s="17"/>
      <c r="R53" s="11"/>
      <c r="S53" s="11"/>
      <c r="T53" s="11"/>
      <c r="U53" s="11"/>
      <c r="V53" s="11"/>
      <c r="W53" s="11"/>
      <c r="AO53" s="53"/>
      <c r="AP53" s="53"/>
      <c r="AQ53" s="53"/>
      <c r="AR53" s="53"/>
      <c r="AS53" s="53"/>
      <c r="AT53" s="53"/>
      <c r="AU53" s="53"/>
      <c r="AV53" s="53"/>
      <c r="AW53" s="53"/>
      <c r="AX53" s="53"/>
    </row>
    <row r="54" spans="2:50" ht="2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7"/>
      <c r="Q54" s="17"/>
      <c r="R54" s="11"/>
      <c r="S54" s="11"/>
      <c r="T54" s="11"/>
      <c r="U54" s="11"/>
      <c r="V54" s="11"/>
      <c r="W54" s="11"/>
      <c r="AO54" s="53"/>
      <c r="AP54" s="53"/>
      <c r="AQ54" s="53"/>
      <c r="AR54" s="53"/>
      <c r="AS54" s="53"/>
      <c r="AT54" s="53"/>
      <c r="AU54" s="53"/>
      <c r="AV54" s="53"/>
      <c r="AW54" s="53"/>
      <c r="AX54" s="53"/>
    </row>
    <row r="55" spans="2:50" ht="2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7"/>
      <c r="Q55" s="17"/>
      <c r="R55" s="11"/>
      <c r="S55" s="11"/>
      <c r="T55" s="11"/>
      <c r="U55" s="11"/>
      <c r="V55" s="11"/>
      <c r="W55" s="11"/>
      <c r="AO55" s="53"/>
      <c r="AP55" s="53"/>
      <c r="AQ55" s="53"/>
      <c r="AR55" s="53"/>
      <c r="AS55" s="53"/>
      <c r="AT55" s="53"/>
      <c r="AU55" s="53"/>
      <c r="AV55" s="53"/>
      <c r="AW55" s="53"/>
      <c r="AX55" s="53"/>
    </row>
    <row r="56" spans="2:50" ht="2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7"/>
      <c r="Q56" s="17"/>
      <c r="R56" s="11"/>
      <c r="S56" s="11"/>
      <c r="T56" s="11"/>
      <c r="U56" s="11"/>
      <c r="V56" s="11"/>
      <c r="W56" s="11"/>
      <c r="AO56" s="53"/>
      <c r="AP56" s="53"/>
      <c r="AQ56" s="53"/>
      <c r="AR56" s="53"/>
      <c r="AS56" s="53"/>
      <c r="AT56" s="53"/>
      <c r="AU56" s="53"/>
      <c r="AV56" s="53"/>
      <c r="AW56" s="53"/>
      <c r="AX56" s="53"/>
    </row>
    <row r="57" spans="2:50" ht="20.2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7"/>
      <c r="Q57" s="17"/>
      <c r="R57" s="11"/>
      <c r="S57" s="11"/>
      <c r="T57" s="11"/>
      <c r="U57" s="11"/>
      <c r="V57" s="11"/>
      <c r="W57" s="11"/>
      <c r="AO57" s="53"/>
      <c r="AP57" s="53"/>
      <c r="AQ57" s="53"/>
      <c r="AR57" s="53"/>
      <c r="AS57" s="53"/>
      <c r="AT57" s="53"/>
      <c r="AU57" s="53"/>
      <c r="AV57" s="53"/>
      <c r="AW57" s="53"/>
      <c r="AX57" s="53"/>
    </row>
    <row r="58" spans="2:50" ht="2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7"/>
      <c r="Q58" s="17"/>
      <c r="R58" s="11"/>
      <c r="S58" s="11"/>
      <c r="T58" s="11"/>
      <c r="U58" s="11"/>
      <c r="V58" s="11"/>
      <c r="W58" s="11"/>
      <c r="AO58" s="53"/>
      <c r="AP58" s="53"/>
      <c r="AQ58" s="53"/>
      <c r="AR58" s="53"/>
      <c r="AS58" s="53"/>
      <c r="AT58" s="53"/>
      <c r="AU58" s="53"/>
      <c r="AV58" s="53"/>
      <c r="AW58" s="53"/>
      <c r="AX58" s="53"/>
    </row>
    <row r="59" spans="2:50" ht="20.2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7"/>
      <c r="Q59" s="17"/>
      <c r="R59" s="11"/>
      <c r="S59" s="11"/>
      <c r="T59" s="11"/>
      <c r="U59" s="11"/>
      <c r="V59" s="11"/>
      <c r="W59" s="11"/>
      <c r="AO59" s="53"/>
      <c r="AP59" s="53"/>
      <c r="AQ59" s="53"/>
      <c r="AR59" s="53"/>
      <c r="AS59" s="53"/>
      <c r="AT59" s="53"/>
      <c r="AU59" s="53"/>
      <c r="AV59" s="53"/>
      <c r="AW59" s="53"/>
      <c r="AX59" s="53"/>
    </row>
    <row r="60" spans="2:50" ht="2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7"/>
      <c r="Q60" s="17"/>
      <c r="R60" s="11"/>
      <c r="S60" s="11"/>
      <c r="T60" s="11"/>
      <c r="U60" s="11"/>
      <c r="V60" s="11"/>
      <c r="W60" s="11"/>
      <c r="AO60" s="53"/>
      <c r="AP60" s="53"/>
      <c r="AQ60" s="53"/>
      <c r="AR60" s="53"/>
      <c r="AS60" s="53"/>
      <c r="AT60" s="53"/>
      <c r="AU60" s="53"/>
      <c r="AV60" s="53"/>
      <c r="AW60" s="53"/>
      <c r="AX60" s="53"/>
    </row>
    <row r="61" spans="2:50" ht="2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7"/>
      <c r="Q61" s="17"/>
      <c r="R61" s="11"/>
      <c r="S61" s="11"/>
      <c r="T61" s="11"/>
      <c r="U61" s="11"/>
      <c r="V61" s="11"/>
      <c r="W61" s="11"/>
      <c r="AO61" s="53"/>
      <c r="AP61" s="53"/>
      <c r="AQ61" s="53"/>
      <c r="AR61" s="53"/>
      <c r="AS61" s="53"/>
      <c r="AT61" s="53"/>
      <c r="AU61" s="53"/>
      <c r="AV61" s="53"/>
      <c r="AW61" s="53"/>
      <c r="AX61" s="53"/>
    </row>
    <row r="62" spans="2:50" ht="2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7"/>
      <c r="Q62" s="17"/>
      <c r="R62" s="11"/>
      <c r="S62" s="11"/>
      <c r="T62" s="11"/>
      <c r="U62" s="11"/>
      <c r="V62" s="11"/>
      <c r="W62" s="11"/>
      <c r="AO62" s="53"/>
      <c r="AP62" s="53"/>
      <c r="AQ62" s="53"/>
      <c r="AR62" s="53"/>
      <c r="AS62" s="53"/>
      <c r="AT62" s="53"/>
      <c r="AU62" s="53"/>
      <c r="AV62" s="53"/>
      <c r="AW62" s="53"/>
      <c r="AX62" s="53"/>
    </row>
    <row r="63" spans="2:50" ht="2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7"/>
      <c r="Q63" s="17"/>
      <c r="R63" s="11"/>
      <c r="S63" s="11"/>
      <c r="T63" s="11"/>
      <c r="U63" s="11"/>
      <c r="V63" s="11"/>
      <c r="W63" s="11"/>
      <c r="AO63" s="53"/>
      <c r="AP63" s="53"/>
      <c r="AQ63" s="53"/>
      <c r="AR63" s="53"/>
      <c r="AS63" s="53"/>
      <c r="AT63" s="53"/>
      <c r="AU63" s="53"/>
      <c r="AV63" s="53"/>
      <c r="AW63" s="53"/>
      <c r="AX63" s="53"/>
    </row>
    <row r="64" spans="2:50" ht="20.25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7"/>
      <c r="Q64" s="17"/>
      <c r="R64" s="11"/>
      <c r="S64" s="11"/>
      <c r="T64" s="11"/>
      <c r="U64" s="11"/>
      <c r="V64" s="11"/>
      <c r="W64" s="11"/>
      <c r="AO64" s="53"/>
      <c r="AP64" s="53"/>
      <c r="AQ64" s="53"/>
      <c r="AR64" s="53"/>
      <c r="AS64" s="53"/>
      <c r="AT64" s="53"/>
      <c r="AU64" s="53"/>
      <c r="AV64" s="53"/>
      <c r="AW64" s="53"/>
      <c r="AX64" s="53"/>
    </row>
    <row r="65" spans="1:50" ht="2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7"/>
      <c r="Q65" s="17"/>
      <c r="R65" s="11"/>
      <c r="S65" s="11"/>
      <c r="T65" s="11"/>
      <c r="U65" s="11"/>
      <c r="V65" s="11"/>
      <c r="W65" s="11"/>
      <c r="AO65" s="53"/>
      <c r="AP65" s="53"/>
      <c r="AQ65" s="53"/>
      <c r="AR65" s="53"/>
      <c r="AS65" s="53"/>
      <c r="AT65" s="53"/>
      <c r="AU65" s="53"/>
      <c r="AV65" s="53"/>
      <c r="AW65" s="53"/>
      <c r="AX65" s="53"/>
    </row>
    <row r="66" spans="1:50" ht="2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7"/>
      <c r="Q66" s="17"/>
      <c r="R66" s="11"/>
      <c r="S66" s="11"/>
      <c r="T66" s="11"/>
      <c r="U66" s="11"/>
      <c r="V66" s="11"/>
      <c r="W66" s="11"/>
      <c r="AO66" s="53"/>
      <c r="AP66" s="53"/>
      <c r="AQ66" s="53"/>
      <c r="AR66" s="53"/>
      <c r="AS66" s="53"/>
      <c r="AT66" s="53"/>
      <c r="AU66" s="53"/>
      <c r="AV66" s="53"/>
      <c r="AW66" s="53"/>
      <c r="AX66" s="53"/>
    </row>
    <row r="67" spans="1:50" ht="2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7"/>
      <c r="Q67" s="17"/>
      <c r="R67" s="11"/>
      <c r="S67" s="11"/>
      <c r="T67" s="11"/>
      <c r="U67" s="11"/>
      <c r="V67" s="11"/>
      <c r="W67" s="11"/>
      <c r="AO67" s="53"/>
      <c r="AP67" s="53"/>
      <c r="AQ67" s="53"/>
      <c r="AR67" s="53"/>
      <c r="AS67" s="53"/>
      <c r="AT67" s="53"/>
      <c r="AU67" s="53"/>
      <c r="AV67" s="53"/>
      <c r="AW67" s="53"/>
      <c r="AX67" s="53"/>
    </row>
    <row r="68" spans="1:50" ht="2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7"/>
      <c r="Q68" s="17"/>
      <c r="R68" s="11"/>
      <c r="S68" s="11"/>
      <c r="T68" s="11"/>
      <c r="U68" s="11"/>
      <c r="V68" s="11"/>
      <c r="W68" s="11"/>
      <c r="AO68" s="53"/>
      <c r="AP68" s="53"/>
      <c r="AQ68" s="53"/>
      <c r="AR68" s="53"/>
      <c r="AS68" s="53"/>
      <c r="AT68" s="53"/>
      <c r="AU68" s="53"/>
      <c r="AV68" s="53"/>
      <c r="AW68" s="53"/>
      <c r="AX68" s="53"/>
    </row>
    <row r="69" spans="1:50" ht="2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7"/>
      <c r="Q69" s="17"/>
      <c r="R69" s="11"/>
      <c r="S69" s="11"/>
      <c r="T69" s="11"/>
      <c r="U69" s="11"/>
      <c r="V69" s="11"/>
      <c r="W69" s="11"/>
      <c r="AO69" s="53"/>
      <c r="AP69" s="53"/>
      <c r="AQ69" s="53"/>
      <c r="AR69" s="53"/>
      <c r="AS69" s="53"/>
      <c r="AT69" s="53"/>
      <c r="AU69" s="53"/>
      <c r="AV69" s="53"/>
      <c r="AW69" s="53"/>
      <c r="AX69" s="53"/>
    </row>
    <row r="70" spans="1:50" ht="20.2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7"/>
      <c r="Q70" s="17"/>
      <c r="R70" s="11"/>
      <c r="S70" s="11"/>
      <c r="T70" s="11"/>
      <c r="U70" s="11"/>
      <c r="V70" s="11"/>
      <c r="W70" s="11"/>
      <c r="AO70" s="53"/>
      <c r="AP70" s="53"/>
      <c r="AQ70" s="53"/>
      <c r="AR70" s="53"/>
      <c r="AS70" s="53"/>
      <c r="AT70" s="53"/>
      <c r="AU70" s="53"/>
      <c r="AV70" s="53"/>
      <c r="AW70" s="53"/>
      <c r="AX70" s="53"/>
    </row>
    <row r="71" spans="1:50" ht="2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7"/>
      <c r="Q71" s="17"/>
      <c r="R71" s="11"/>
      <c r="S71" s="11"/>
      <c r="T71" s="11"/>
      <c r="U71" s="11"/>
      <c r="V71" s="11"/>
      <c r="W71" s="11"/>
      <c r="AO71" s="53"/>
      <c r="AP71" s="53"/>
      <c r="AQ71" s="53"/>
      <c r="AR71" s="53"/>
      <c r="AS71" s="53"/>
      <c r="AT71" s="53"/>
      <c r="AU71" s="53"/>
      <c r="AV71" s="53"/>
      <c r="AW71" s="53"/>
      <c r="AX71" s="53"/>
    </row>
    <row r="72" spans="1:50" ht="2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7"/>
      <c r="Q72" s="17"/>
      <c r="R72" s="11"/>
      <c r="S72" s="11"/>
      <c r="T72" s="11"/>
      <c r="U72" s="11"/>
      <c r="V72" s="11"/>
      <c r="W72" s="11"/>
      <c r="AO72" s="53"/>
      <c r="AP72" s="53"/>
      <c r="AQ72" s="53"/>
      <c r="AR72" s="53"/>
      <c r="AS72" s="53"/>
      <c r="AT72" s="53"/>
      <c r="AU72" s="53"/>
      <c r="AV72" s="53"/>
      <c r="AW72" s="53"/>
      <c r="AX72" s="53"/>
    </row>
    <row r="73" spans="1:50" ht="20.2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7"/>
      <c r="Q73" s="17"/>
      <c r="R73" s="11"/>
      <c r="S73" s="11"/>
      <c r="T73" s="11"/>
      <c r="U73" s="11"/>
      <c r="V73" s="11"/>
      <c r="W73" s="11"/>
      <c r="AO73" s="53"/>
      <c r="AP73" s="53"/>
      <c r="AQ73" s="53"/>
      <c r="AR73" s="53"/>
      <c r="AS73" s="53"/>
      <c r="AT73" s="53"/>
      <c r="AU73" s="53"/>
      <c r="AV73" s="53"/>
      <c r="AW73" s="53"/>
      <c r="AX73" s="53"/>
    </row>
    <row r="74" spans="1:50" ht="20.2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7"/>
      <c r="Q74" s="17"/>
      <c r="R74" s="11"/>
      <c r="S74" s="11"/>
      <c r="T74" s="11"/>
      <c r="U74" s="11"/>
      <c r="V74" s="11"/>
      <c r="W74" s="11"/>
      <c r="AO74" s="53"/>
      <c r="AP74" s="53"/>
      <c r="AQ74" s="53"/>
      <c r="AR74" s="53"/>
      <c r="AS74" s="53"/>
      <c r="AT74" s="53"/>
      <c r="AU74" s="53"/>
      <c r="AV74" s="53"/>
      <c r="AW74" s="53"/>
      <c r="AX74" s="53"/>
    </row>
    <row r="75" spans="1:50" ht="2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7"/>
      <c r="Q75" s="17"/>
      <c r="R75" s="11"/>
      <c r="S75" s="11"/>
      <c r="T75" s="11"/>
      <c r="U75" s="11"/>
      <c r="V75" s="11"/>
      <c r="W75" s="11"/>
      <c r="AO75" s="53"/>
      <c r="AP75" s="53"/>
      <c r="AQ75" s="53"/>
      <c r="AR75" s="53"/>
      <c r="AS75" s="53"/>
      <c r="AT75" s="53"/>
      <c r="AU75" s="53"/>
      <c r="AV75" s="53"/>
      <c r="AW75" s="53"/>
      <c r="AX75" s="53"/>
    </row>
    <row r="76" spans="1:50" ht="20.25">
      <c r="A76" s="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21"/>
      <c r="Q76" s="17"/>
      <c r="R76" s="11"/>
      <c r="S76" s="11"/>
      <c r="T76" s="11"/>
      <c r="U76" s="11"/>
      <c r="V76" s="11"/>
      <c r="W76" s="11"/>
      <c r="AO76" s="53"/>
      <c r="AP76" s="53"/>
      <c r="AQ76" s="53"/>
      <c r="AR76" s="53"/>
      <c r="AS76" s="53"/>
      <c r="AT76" s="53"/>
      <c r="AU76" s="53"/>
      <c r="AV76" s="53"/>
      <c r="AW76" s="53"/>
      <c r="AX76" s="53"/>
    </row>
    <row r="77" spans="1:50" ht="20.2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7"/>
      <c r="Q77" s="17"/>
      <c r="R77" s="11"/>
      <c r="S77" s="11"/>
      <c r="T77" s="11"/>
      <c r="U77" s="11"/>
      <c r="V77" s="11"/>
      <c r="W77" s="11"/>
      <c r="AO77" s="53"/>
      <c r="AP77" s="53"/>
      <c r="AQ77" s="53"/>
      <c r="AR77" s="53"/>
      <c r="AS77" s="53"/>
      <c r="AT77" s="53"/>
      <c r="AU77" s="53"/>
      <c r="AV77" s="53"/>
      <c r="AW77" s="53"/>
      <c r="AX77" s="53"/>
    </row>
    <row r="78" spans="1:50" ht="2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7"/>
      <c r="Q78" s="17"/>
      <c r="R78" s="11"/>
      <c r="S78" s="11"/>
      <c r="T78" s="11"/>
      <c r="U78" s="11"/>
      <c r="V78" s="11"/>
      <c r="W78" s="11"/>
      <c r="AO78" s="53"/>
      <c r="AP78" s="53"/>
      <c r="AQ78" s="53"/>
      <c r="AR78" s="53"/>
      <c r="AS78" s="53"/>
      <c r="AT78" s="53"/>
      <c r="AU78" s="53"/>
      <c r="AV78" s="53"/>
      <c r="AW78" s="53"/>
      <c r="AX78" s="53"/>
    </row>
    <row r="79" spans="1:50" ht="20.2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7"/>
      <c r="Q79" s="17"/>
      <c r="R79" s="11"/>
      <c r="S79" s="11"/>
      <c r="T79" s="11"/>
      <c r="U79" s="11"/>
      <c r="V79" s="11"/>
      <c r="W79" s="11"/>
      <c r="AO79" s="53"/>
      <c r="AP79" s="53"/>
      <c r="AQ79" s="53"/>
      <c r="AR79" s="53"/>
      <c r="AS79" s="53"/>
      <c r="AT79" s="53"/>
      <c r="AU79" s="53"/>
      <c r="AV79" s="53"/>
      <c r="AW79" s="53"/>
      <c r="AX79" s="53"/>
    </row>
    <row r="80" spans="1:50" ht="20.2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7"/>
      <c r="Q80" s="17"/>
      <c r="R80" s="11"/>
      <c r="S80" s="11"/>
      <c r="T80" s="11"/>
      <c r="U80" s="11"/>
      <c r="V80" s="11"/>
      <c r="W80" s="11"/>
      <c r="AO80" s="53"/>
      <c r="AP80" s="53"/>
      <c r="AQ80" s="53"/>
      <c r="AR80" s="53"/>
      <c r="AS80" s="53"/>
      <c r="AT80" s="53"/>
      <c r="AU80" s="53"/>
      <c r="AV80" s="53"/>
      <c r="AW80" s="53"/>
      <c r="AX80" s="53"/>
    </row>
    <row r="81" spans="2:50" ht="2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7"/>
      <c r="Q81" s="17"/>
      <c r="R81" s="11"/>
      <c r="S81" s="11"/>
      <c r="T81" s="11"/>
      <c r="U81" s="11"/>
      <c r="V81" s="11"/>
      <c r="W81" s="11"/>
      <c r="AO81" s="53"/>
      <c r="AP81" s="53"/>
      <c r="AQ81" s="53"/>
      <c r="AR81" s="53"/>
      <c r="AS81" s="53"/>
      <c r="AT81" s="53"/>
      <c r="AU81" s="53"/>
      <c r="AV81" s="53"/>
      <c r="AW81" s="53"/>
      <c r="AX81" s="53"/>
    </row>
    <row r="82" spans="2:50" ht="20.2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7"/>
      <c r="Q82" s="17"/>
      <c r="R82" s="11"/>
      <c r="S82" s="11"/>
      <c r="T82" s="11"/>
      <c r="U82" s="11"/>
      <c r="V82" s="11"/>
      <c r="W82" s="11"/>
      <c r="AO82" s="53"/>
      <c r="AP82" s="53"/>
      <c r="AQ82" s="53"/>
      <c r="AR82" s="53"/>
      <c r="AS82" s="53"/>
      <c r="AT82" s="53"/>
      <c r="AU82" s="53"/>
      <c r="AV82" s="53"/>
      <c r="AW82" s="53"/>
      <c r="AX82" s="53"/>
    </row>
    <row r="83" spans="2:50" ht="20.2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7"/>
      <c r="Q83" s="17"/>
      <c r="R83" s="11"/>
      <c r="S83" s="11"/>
      <c r="T83" s="11"/>
      <c r="U83" s="11"/>
      <c r="V83" s="11"/>
      <c r="W83" s="11"/>
      <c r="AO83" s="53"/>
      <c r="AP83" s="53"/>
      <c r="AQ83" s="53"/>
      <c r="AR83" s="53"/>
      <c r="AS83" s="53"/>
      <c r="AT83" s="53"/>
      <c r="AU83" s="53"/>
      <c r="AV83" s="53"/>
      <c r="AW83" s="53"/>
      <c r="AX83" s="53"/>
    </row>
    <row r="84" spans="2:50" ht="20.2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7"/>
      <c r="Q84" s="17"/>
      <c r="R84" s="11"/>
      <c r="S84" s="11"/>
      <c r="T84" s="11"/>
      <c r="U84" s="11"/>
      <c r="V84" s="11"/>
      <c r="W84" s="11"/>
      <c r="AO84" s="53"/>
      <c r="AP84" s="53"/>
      <c r="AQ84" s="53"/>
      <c r="AR84" s="53"/>
      <c r="AS84" s="53"/>
      <c r="AT84" s="53"/>
      <c r="AU84" s="53"/>
      <c r="AV84" s="53"/>
      <c r="AW84" s="53"/>
      <c r="AX84" s="53"/>
    </row>
    <row r="85" spans="2:50" ht="2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7"/>
      <c r="Q85" s="17"/>
      <c r="R85" s="11"/>
      <c r="S85" s="11"/>
      <c r="T85" s="11"/>
      <c r="U85" s="11"/>
      <c r="V85" s="11"/>
      <c r="W85" s="11"/>
      <c r="AO85" s="53"/>
      <c r="AP85" s="53"/>
      <c r="AQ85" s="53"/>
      <c r="AR85" s="53"/>
      <c r="AS85" s="53"/>
      <c r="AT85" s="53"/>
      <c r="AU85" s="53"/>
      <c r="AV85" s="53"/>
      <c r="AW85" s="53"/>
      <c r="AX85" s="53"/>
    </row>
    <row r="86" spans="2:50" ht="2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7"/>
      <c r="Q86" s="17"/>
      <c r="R86" s="11"/>
      <c r="S86" s="11"/>
      <c r="T86" s="11"/>
      <c r="U86" s="11"/>
      <c r="V86" s="11"/>
      <c r="W86" s="11"/>
      <c r="AO86" s="53"/>
      <c r="AP86" s="53"/>
      <c r="AQ86" s="53"/>
      <c r="AR86" s="53"/>
      <c r="AS86" s="53"/>
      <c r="AT86" s="53"/>
      <c r="AU86" s="53"/>
      <c r="AV86" s="53"/>
      <c r="AW86" s="53"/>
      <c r="AX86" s="53"/>
    </row>
    <row r="87" spans="2:50" ht="20.2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7"/>
      <c r="Q87" s="17"/>
      <c r="R87" s="11"/>
      <c r="S87" s="11"/>
      <c r="T87" s="11"/>
      <c r="U87" s="11"/>
      <c r="V87" s="11"/>
      <c r="W87" s="11"/>
      <c r="AO87" s="53"/>
      <c r="AP87" s="53"/>
      <c r="AQ87" s="53"/>
      <c r="AR87" s="53"/>
      <c r="AS87" s="53"/>
      <c r="AT87" s="53"/>
      <c r="AU87" s="53"/>
      <c r="AV87" s="53"/>
      <c r="AW87" s="53"/>
      <c r="AX87" s="53"/>
    </row>
    <row r="88" spans="2:50" ht="2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7"/>
      <c r="Q88" s="17"/>
      <c r="R88" s="11"/>
      <c r="S88" s="11"/>
      <c r="T88" s="11"/>
      <c r="U88" s="11"/>
      <c r="V88" s="11"/>
      <c r="W88" s="11"/>
      <c r="AO88" s="53"/>
      <c r="AP88" s="53"/>
      <c r="AQ88" s="53"/>
      <c r="AR88" s="53"/>
      <c r="AS88" s="53"/>
      <c r="AT88" s="53"/>
      <c r="AU88" s="53"/>
      <c r="AV88" s="53"/>
      <c r="AW88" s="53"/>
      <c r="AX88" s="53"/>
    </row>
    <row r="89" spans="2:50" ht="2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7"/>
      <c r="Q89" s="17"/>
      <c r="R89" s="11"/>
      <c r="S89" s="11"/>
      <c r="T89" s="11"/>
      <c r="U89" s="11"/>
      <c r="V89" s="11"/>
      <c r="W89" s="11"/>
      <c r="AO89" s="53"/>
      <c r="AP89" s="53"/>
      <c r="AQ89" s="53"/>
      <c r="AR89" s="53"/>
      <c r="AS89" s="53"/>
      <c r="AT89" s="53"/>
      <c r="AU89" s="53"/>
      <c r="AV89" s="53"/>
      <c r="AW89" s="53"/>
      <c r="AX89" s="53"/>
    </row>
    <row r="90" spans="2:50" ht="2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7"/>
      <c r="Q90" s="17"/>
      <c r="R90" s="11"/>
      <c r="S90" s="11"/>
      <c r="T90" s="11"/>
      <c r="U90" s="11"/>
      <c r="V90" s="11"/>
      <c r="W90" s="11"/>
      <c r="AO90" s="53"/>
      <c r="AP90" s="53"/>
      <c r="AQ90" s="53"/>
      <c r="AR90" s="53"/>
      <c r="AS90" s="53"/>
      <c r="AT90" s="53"/>
      <c r="AU90" s="53"/>
      <c r="AV90" s="53"/>
      <c r="AW90" s="53"/>
      <c r="AX90" s="53"/>
    </row>
    <row r="91" spans="2:50" ht="2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7"/>
      <c r="Q91" s="17"/>
      <c r="R91" s="11"/>
      <c r="S91" s="11"/>
      <c r="T91" s="11"/>
      <c r="U91" s="11"/>
      <c r="V91" s="11"/>
      <c r="W91" s="11"/>
      <c r="AO91" s="53"/>
      <c r="AP91" s="53"/>
      <c r="AQ91" s="53"/>
      <c r="AR91" s="53"/>
      <c r="AS91" s="53"/>
      <c r="AT91" s="53"/>
      <c r="AU91" s="53"/>
      <c r="AV91" s="53"/>
      <c r="AW91" s="53"/>
      <c r="AX91" s="53"/>
    </row>
    <row r="92" spans="2:50" ht="2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7"/>
      <c r="Q92" s="17"/>
      <c r="R92" s="11"/>
      <c r="S92" s="11"/>
      <c r="T92" s="11"/>
      <c r="U92" s="11"/>
      <c r="V92" s="11"/>
      <c r="W92" s="11"/>
      <c r="AO92" s="53"/>
      <c r="AP92" s="53"/>
      <c r="AQ92" s="53"/>
      <c r="AR92" s="53"/>
      <c r="AS92" s="53"/>
      <c r="AT92" s="53"/>
      <c r="AU92" s="53"/>
      <c r="AV92" s="53"/>
      <c r="AW92" s="53"/>
      <c r="AX92" s="53"/>
    </row>
    <row r="93" spans="2:50" ht="2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7"/>
      <c r="Q93" s="17"/>
      <c r="R93" s="11"/>
      <c r="S93" s="11"/>
      <c r="T93" s="11"/>
      <c r="U93" s="11"/>
      <c r="V93" s="11"/>
      <c r="W93" s="11"/>
      <c r="AO93" s="53"/>
      <c r="AP93" s="53"/>
      <c r="AQ93" s="53"/>
      <c r="AR93" s="53"/>
      <c r="AS93" s="53"/>
      <c r="AT93" s="53"/>
      <c r="AU93" s="53"/>
      <c r="AV93" s="53"/>
      <c r="AW93" s="53"/>
      <c r="AX93" s="53"/>
    </row>
    <row r="94" spans="2:50" ht="2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7"/>
      <c r="Q94" s="17"/>
      <c r="R94" s="11"/>
      <c r="S94" s="11"/>
      <c r="T94" s="11"/>
      <c r="U94" s="11"/>
      <c r="V94" s="11"/>
      <c r="W94" s="11"/>
      <c r="AO94" s="53"/>
      <c r="AP94" s="53"/>
      <c r="AQ94" s="53"/>
      <c r="AR94" s="53"/>
      <c r="AS94" s="53"/>
      <c r="AT94" s="53"/>
      <c r="AU94" s="53"/>
      <c r="AV94" s="53"/>
      <c r="AW94" s="53"/>
      <c r="AX94" s="53"/>
    </row>
    <row r="95" spans="2:50" ht="2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7"/>
      <c r="Q95" s="17"/>
      <c r="R95" s="11"/>
      <c r="S95" s="11"/>
      <c r="T95" s="11"/>
      <c r="U95" s="11"/>
      <c r="V95" s="11"/>
      <c r="W95" s="11"/>
      <c r="AO95" s="53"/>
      <c r="AP95" s="53"/>
      <c r="AQ95" s="53"/>
      <c r="AR95" s="53"/>
      <c r="AS95" s="53"/>
      <c r="AT95" s="53"/>
      <c r="AU95" s="53"/>
      <c r="AV95" s="53"/>
      <c r="AW95" s="53"/>
      <c r="AX95" s="53"/>
    </row>
    <row r="96" spans="2:50" ht="2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7"/>
      <c r="Q96" s="17"/>
      <c r="R96" s="11"/>
      <c r="S96" s="11"/>
      <c r="T96" s="11"/>
      <c r="U96" s="11"/>
      <c r="V96" s="11"/>
      <c r="W96" s="11"/>
      <c r="AO96" s="53"/>
      <c r="AP96" s="53"/>
      <c r="AQ96" s="53"/>
      <c r="AR96" s="53"/>
      <c r="AS96" s="53"/>
      <c r="AT96" s="53"/>
      <c r="AU96" s="53"/>
      <c r="AV96" s="53"/>
      <c r="AW96" s="53"/>
      <c r="AX96" s="53"/>
    </row>
    <row r="97" spans="1:50" ht="2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7"/>
      <c r="Q97" s="17"/>
      <c r="R97" s="11"/>
      <c r="S97" s="11"/>
      <c r="T97" s="11"/>
      <c r="U97" s="11"/>
      <c r="V97" s="11"/>
      <c r="W97" s="11"/>
      <c r="AO97" s="53"/>
      <c r="AP97" s="53"/>
      <c r="AQ97" s="53"/>
      <c r="AR97" s="53"/>
      <c r="AS97" s="53"/>
      <c r="AT97" s="53"/>
      <c r="AU97" s="53"/>
      <c r="AV97" s="53"/>
      <c r="AW97" s="53"/>
      <c r="AX97" s="53"/>
    </row>
    <row r="98" spans="1:50" ht="2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7"/>
      <c r="Q98" s="17"/>
      <c r="R98" s="11"/>
      <c r="S98" s="11"/>
      <c r="T98" s="11"/>
      <c r="U98" s="11"/>
      <c r="V98" s="11"/>
      <c r="W98" s="11"/>
      <c r="AO98" s="53"/>
      <c r="AP98" s="53"/>
      <c r="AQ98" s="53"/>
      <c r="AR98" s="53"/>
      <c r="AS98" s="53"/>
      <c r="AT98" s="53"/>
      <c r="AU98" s="53"/>
      <c r="AV98" s="53"/>
      <c r="AW98" s="53"/>
      <c r="AX98" s="53"/>
    </row>
    <row r="99" spans="1:50" ht="2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7"/>
      <c r="Q99" s="17"/>
      <c r="R99" s="11"/>
      <c r="S99" s="11"/>
      <c r="T99" s="11"/>
      <c r="U99" s="11"/>
      <c r="V99" s="11"/>
      <c r="W99" s="11"/>
      <c r="AO99" s="53"/>
      <c r="AP99" s="53"/>
      <c r="AQ99" s="53"/>
      <c r="AR99" s="53"/>
      <c r="AS99" s="53"/>
      <c r="AT99" s="53"/>
      <c r="AU99" s="53"/>
      <c r="AV99" s="53"/>
      <c r="AW99" s="53"/>
      <c r="AX99" s="53"/>
    </row>
    <row r="100" spans="1:50" ht="2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7"/>
      <c r="Q100" s="17"/>
      <c r="R100" s="11"/>
      <c r="S100" s="11"/>
      <c r="T100" s="11"/>
      <c r="U100" s="11"/>
      <c r="V100" s="11"/>
      <c r="W100" s="11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</row>
    <row r="101" spans="1:50" ht="2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7"/>
      <c r="Q101" s="17"/>
      <c r="R101" s="11"/>
      <c r="S101" s="11"/>
      <c r="T101" s="11"/>
      <c r="U101" s="11"/>
      <c r="V101" s="11"/>
      <c r="W101" s="11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</row>
    <row r="102" spans="1:50" ht="20.2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7"/>
      <c r="Q102" s="17"/>
      <c r="R102" s="11"/>
      <c r="S102" s="11"/>
      <c r="T102" s="11"/>
      <c r="U102" s="11"/>
      <c r="V102" s="11"/>
      <c r="W102" s="11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</row>
    <row r="103" spans="1:50" ht="20.2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7"/>
      <c r="Q103" s="17"/>
      <c r="R103" s="11"/>
      <c r="S103" s="11"/>
      <c r="T103" s="11"/>
      <c r="U103" s="11"/>
      <c r="V103" s="11"/>
      <c r="W103" s="11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</row>
    <row r="104" spans="1:50" ht="20.2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7"/>
      <c r="Q104" s="17"/>
      <c r="R104" s="11"/>
      <c r="S104" s="11"/>
      <c r="T104" s="11"/>
      <c r="U104" s="11"/>
      <c r="V104" s="11"/>
      <c r="W104" s="11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</row>
    <row r="105" spans="1:50" ht="20.2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7"/>
      <c r="Q105" s="17"/>
      <c r="R105" s="11"/>
      <c r="S105" s="11"/>
      <c r="T105" s="11"/>
      <c r="U105" s="11"/>
      <c r="V105" s="11"/>
      <c r="W105" s="11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</row>
    <row r="106" spans="1:50" ht="20.2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7"/>
      <c r="Q106" s="17"/>
      <c r="R106" s="11"/>
      <c r="S106" s="11"/>
      <c r="T106" s="11"/>
      <c r="U106" s="11"/>
      <c r="V106" s="11"/>
      <c r="W106" s="11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</row>
    <row r="107" spans="1:50" ht="20.25">
      <c r="A107" s="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21"/>
      <c r="Q107" s="17"/>
      <c r="R107" s="11"/>
      <c r="S107" s="11"/>
      <c r="T107" s="11"/>
      <c r="U107" s="11"/>
      <c r="V107" s="11"/>
      <c r="W107" s="11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</row>
    <row r="108" spans="1:50" ht="2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7"/>
      <c r="Q108" s="17"/>
      <c r="R108" s="11"/>
      <c r="S108" s="11"/>
      <c r="T108" s="11"/>
      <c r="U108" s="11"/>
      <c r="V108" s="11"/>
      <c r="W108" s="11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</row>
    <row r="109" spans="1:50" ht="2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7"/>
      <c r="Q109" s="17"/>
      <c r="R109" s="11"/>
      <c r="S109" s="11"/>
      <c r="T109" s="11"/>
      <c r="U109" s="11"/>
      <c r="V109" s="11"/>
      <c r="W109" s="11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</row>
    <row r="110" spans="1:50" ht="2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7"/>
      <c r="Q110" s="17"/>
      <c r="R110" s="11"/>
      <c r="S110" s="11"/>
      <c r="T110" s="11"/>
      <c r="U110" s="11"/>
      <c r="V110" s="11"/>
      <c r="W110" s="11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</row>
    <row r="111" spans="1:50" ht="2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7"/>
      <c r="Q111" s="17"/>
      <c r="R111" s="11"/>
      <c r="S111" s="11"/>
      <c r="T111" s="11"/>
      <c r="U111" s="11"/>
      <c r="V111" s="11"/>
      <c r="W111" s="11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</row>
    <row r="112" spans="1:50" ht="2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7"/>
      <c r="Q112" s="17"/>
      <c r="R112" s="11"/>
      <c r="S112" s="11"/>
      <c r="T112" s="11"/>
      <c r="U112" s="11"/>
      <c r="V112" s="11"/>
      <c r="W112" s="11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</row>
    <row r="113" spans="1:50" ht="2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7"/>
      <c r="Q113" s="17"/>
      <c r="R113" s="11"/>
      <c r="S113" s="11"/>
      <c r="T113" s="11"/>
      <c r="U113" s="11"/>
      <c r="V113" s="11"/>
      <c r="W113" s="11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</row>
    <row r="114" spans="1:50" ht="2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7"/>
      <c r="Q114" s="17"/>
      <c r="R114" s="11"/>
      <c r="S114" s="11"/>
      <c r="T114" s="11"/>
      <c r="U114" s="11"/>
      <c r="V114" s="11"/>
      <c r="W114" s="11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</row>
    <row r="115" spans="1:50" ht="2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7"/>
      <c r="Q115" s="17"/>
      <c r="R115" s="11"/>
      <c r="S115" s="11"/>
      <c r="T115" s="11"/>
      <c r="U115" s="11"/>
      <c r="V115" s="11"/>
      <c r="W115" s="11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</row>
    <row r="116" spans="1:50" ht="2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7"/>
      <c r="Q116" s="17"/>
      <c r="R116" s="11"/>
      <c r="S116" s="11"/>
      <c r="T116" s="11"/>
      <c r="U116" s="11"/>
      <c r="V116" s="11"/>
      <c r="W116" s="11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</row>
    <row r="117" spans="1:50" ht="2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7"/>
      <c r="Q117" s="17"/>
      <c r="R117" s="11"/>
      <c r="S117" s="11"/>
      <c r="T117" s="11"/>
      <c r="U117" s="11"/>
      <c r="V117" s="11"/>
      <c r="W117" s="11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</row>
    <row r="118" spans="1:50" ht="2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7"/>
      <c r="Q118" s="17"/>
      <c r="R118" s="11"/>
      <c r="S118" s="11"/>
      <c r="T118" s="11"/>
      <c r="U118" s="11"/>
      <c r="V118" s="11"/>
      <c r="W118" s="11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</row>
    <row r="119" spans="1:50" ht="2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7"/>
      <c r="Q119" s="17"/>
      <c r="R119" s="11"/>
      <c r="S119" s="11"/>
      <c r="T119" s="11"/>
      <c r="U119" s="11"/>
      <c r="V119" s="11"/>
      <c r="W119" s="11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</row>
    <row r="120" spans="1:50" ht="20.25">
      <c r="A120" s="8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24"/>
      <c r="Q120" s="17"/>
      <c r="R120" s="11"/>
      <c r="S120" s="11"/>
      <c r="T120" s="11"/>
      <c r="U120" s="11"/>
      <c r="V120" s="11"/>
      <c r="W120" s="11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</row>
    <row r="121" spans="1:50" ht="2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7"/>
      <c r="Q121" s="17"/>
      <c r="R121" s="11"/>
      <c r="S121" s="11"/>
      <c r="T121" s="11"/>
      <c r="U121" s="11"/>
      <c r="V121" s="11"/>
      <c r="W121" s="11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</row>
    <row r="122" spans="1:50" ht="2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7"/>
      <c r="Q122" s="17"/>
      <c r="R122" s="11"/>
      <c r="S122" s="11"/>
      <c r="T122" s="11"/>
      <c r="U122" s="11"/>
      <c r="V122" s="11"/>
      <c r="W122" s="11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</row>
    <row r="123" spans="1:50" ht="2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7"/>
      <c r="Q123" s="17"/>
      <c r="R123" s="11"/>
      <c r="S123" s="11"/>
      <c r="T123" s="11"/>
      <c r="U123" s="11"/>
      <c r="V123" s="11"/>
      <c r="W123" s="11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</row>
    <row r="124" spans="1:50"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</row>
    <row r="125" spans="1:50"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</row>
    <row r="126" spans="1:50" s="5" customForma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5"/>
      <c r="Q126" s="25"/>
      <c r="R126" s="4"/>
      <c r="S126" s="4"/>
      <c r="T126" s="4"/>
      <c r="U126" s="4"/>
      <c r="V126" s="4"/>
      <c r="W126" s="4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</row>
    <row r="127" spans="1:50"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</row>
    <row r="128" spans="1:50"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</row>
    <row r="129" spans="41:50"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</row>
    <row r="130" spans="41:50"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</row>
    <row r="131" spans="41:50"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</row>
    <row r="132" spans="41:50"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</row>
    <row r="133" spans="41:50"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</row>
    <row r="134" spans="41:50"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</row>
    <row r="135" spans="41:50"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</row>
    <row r="136" spans="41:50"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</row>
    <row r="137" spans="41:50"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</row>
    <row r="138" spans="41:50"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</row>
    <row r="139" spans="41:50"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</row>
    <row r="140" spans="41:50"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</row>
    <row r="141" spans="41:50"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</row>
    <row r="142" spans="41:50"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</row>
    <row r="143" spans="41:50"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</row>
    <row r="144" spans="41:50"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</row>
    <row r="145" spans="41:50"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</row>
    <row r="146" spans="41:50"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</row>
    <row r="147" spans="41:50"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</row>
    <row r="148" spans="41:50"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</row>
    <row r="149" spans="41:50"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</row>
    <row r="150" spans="41:50"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</row>
    <row r="151" spans="41:50"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</row>
    <row r="152" spans="41:50"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</row>
    <row r="153" spans="41:50"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</row>
    <row r="154" spans="41:50"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</row>
    <row r="155" spans="41:50"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</row>
    <row r="156" spans="41:50"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</row>
    <row r="157" spans="41:50"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</row>
    <row r="158" spans="41:50"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</row>
    <row r="159" spans="41:50"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</row>
    <row r="160" spans="41:50"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</row>
    <row r="161" spans="41:52"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</row>
    <row r="162" spans="41:52"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</row>
    <row r="163" spans="41:52"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</row>
    <row r="164" spans="41:52"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</row>
    <row r="165" spans="41:52">
      <c r="AO165" s="53"/>
      <c r="AP165" s="53"/>
      <c r="AQ165" s="53"/>
      <c r="AR165" s="53"/>
      <c r="AS165" s="53"/>
      <c r="AT165" s="53"/>
      <c r="AU165" s="53"/>
      <c r="AV165" s="53"/>
      <c r="AW165" s="53"/>
    </row>
    <row r="166" spans="41:52"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</row>
    <row r="167" spans="41:52"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</row>
    <row r="168" spans="41:52"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</row>
    <row r="169" spans="41:52"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</row>
    <row r="170" spans="41:52"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</row>
    <row r="171" spans="41:52"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</row>
    <row r="172" spans="41:52"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</row>
    <row r="173" spans="41:52"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</row>
    <row r="174" spans="41:52"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</row>
    <row r="175" spans="41:52"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</row>
    <row r="176" spans="41:52"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</row>
    <row r="177" spans="41:52"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</row>
    <row r="178" spans="41:52"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</row>
    <row r="179" spans="41:52"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</row>
    <row r="180" spans="41:52"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</row>
    <row r="181" spans="41:52"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</row>
    <row r="182" spans="41:52"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</row>
    <row r="183" spans="41:52"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</row>
    <row r="184" spans="41:52"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</row>
    <row r="185" spans="41:52"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</row>
    <row r="186" spans="41:52"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</row>
    <row r="187" spans="41:52"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</row>
    <row r="188" spans="41:52"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</row>
    <row r="189" spans="41:52"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</row>
    <row r="190" spans="41:52"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</row>
    <row r="191" spans="41:52"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</row>
    <row r="192" spans="41:52"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</row>
    <row r="193" spans="41:52"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</row>
    <row r="194" spans="41:52"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</row>
    <row r="195" spans="41:52"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</row>
    <row r="196" spans="41:52"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</row>
    <row r="197" spans="41:52"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</row>
    <row r="198" spans="41:52"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</row>
    <row r="199" spans="41:52"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</row>
    <row r="200" spans="41:52"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</row>
    <row r="201" spans="41:52"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</row>
    <row r="202" spans="41:52"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</row>
    <row r="203" spans="41:52"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</row>
    <row r="204" spans="41:52"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</row>
    <row r="205" spans="41:52"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</row>
    <row r="206" spans="41:52"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</row>
    <row r="207" spans="41:52"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</row>
    <row r="208" spans="41:52"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</row>
    <row r="209" spans="41:52"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</row>
    <row r="210" spans="41:52"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</row>
    <row r="211" spans="41:52"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</row>
    <row r="212" spans="41:52"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</row>
    <row r="213" spans="41:52"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</row>
    <row r="214" spans="41:52"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</row>
    <row r="215" spans="41:52"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</row>
    <row r="216" spans="41:52"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</row>
    <row r="217" spans="41:52"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</row>
    <row r="218" spans="41:52"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</row>
    <row r="219" spans="41:52"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</row>
    <row r="220" spans="41:52"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</row>
    <row r="221" spans="41:52"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</row>
    <row r="222" spans="41:52"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</row>
    <row r="223" spans="41:52"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</row>
    <row r="224" spans="41:52"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</row>
    <row r="225" spans="41:52"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</row>
    <row r="226" spans="41:52"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</row>
    <row r="227" spans="41:52"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</row>
    <row r="228" spans="41:52"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</row>
    <row r="229" spans="41:52"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</row>
    <row r="230" spans="41:52"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</row>
    <row r="231" spans="41:52"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</row>
    <row r="232" spans="41:52"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</row>
    <row r="233" spans="41:52"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</row>
    <row r="234" spans="41:52"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</row>
    <row r="235" spans="41:52"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</row>
    <row r="236" spans="41:52"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</row>
    <row r="237" spans="41:52"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</row>
    <row r="238" spans="41:52"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</row>
    <row r="239" spans="41:52"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</row>
    <row r="240" spans="41:52"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</row>
    <row r="241" spans="41:52"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</row>
    <row r="242" spans="41:52"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</row>
    <row r="243" spans="41:52"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</row>
    <row r="244" spans="41:52"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</row>
    <row r="245" spans="41:52"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</row>
    <row r="246" spans="41:52"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</row>
    <row r="247" spans="41:52"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</row>
    <row r="248" spans="41:52"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</row>
    <row r="249" spans="41:52"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</row>
    <row r="250" spans="41:52"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</row>
    <row r="251" spans="41:52"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</row>
    <row r="252" spans="41:52"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</row>
    <row r="253" spans="41:52"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</row>
    <row r="254" spans="41:52"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</row>
    <row r="255" spans="41:52"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</row>
    <row r="256" spans="41:52"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</row>
    <row r="257" spans="41:52"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</row>
    <row r="258" spans="41:52"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</row>
    <row r="259" spans="41:52"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</row>
    <row r="260" spans="41:52"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</row>
    <row r="261" spans="41:52"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</row>
    <row r="262" spans="41:52"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</row>
    <row r="263" spans="41:52"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</row>
    <row r="264" spans="41:52"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</row>
    <row r="265" spans="41:52"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</row>
    <row r="266" spans="41:52"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</row>
    <row r="267" spans="41:52"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</row>
    <row r="268" spans="41:52"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</row>
    <row r="269" spans="41:52"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</row>
    <row r="270" spans="41:52"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</row>
    <row r="271" spans="41:52"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</row>
    <row r="272" spans="41:52"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</row>
    <row r="273" spans="41:52"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</row>
    <row r="274" spans="41:52"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</row>
    <row r="275" spans="41:52"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</row>
    <row r="276" spans="41:52"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</row>
    <row r="277" spans="41:52"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</row>
    <row r="278" spans="41:52"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</row>
    <row r="279" spans="41:52"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</row>
    <row r="280" spans="41:52"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</row>
    <row r="281" spans="41:52"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</row>
    <row r="282" spans="41:52"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</row>
    <row r="283" spans="41:52"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</row>
    <row r="284" spans="41:52"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</row>
    <row r="285" spans="41:52"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</row>
    <row r="286" spans="41:52"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</row>
    <row r="287" spans="41:52"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</row>
    <row r="288" spans="41:52"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</row>
    <row r="289" spans="41:52"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</row>
    <row r="290" spans="41:52"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</row>
    <row r="291" spans="41:52"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</row>
    <row r="292" spans="41:52"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</row>
    <row r="293" spans="41:52"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</row>
    <row r="294" spans="41:52"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</row>
    <row r="295" spans="41:52"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</row>
    <row r="296" spans="41:52"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</row>
    <row r="297" spans="41:52"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</row>
    <row r="298" spans="41:52"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</row>
    <row r="299" spans="41:52"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</row>
    <row r="300" spans="41:52"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</row>
    <row r="301" spans="41:52"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</row>
    <row r="302" spans="41:52"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</row>
    <row r="303" spans="41:52"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</row>
    <row r="304" spans="41:52"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</row>
    <row r="305" spans="41:52"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</row>
    <row r="306" spans="41:52"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</row>
    <row r="307" spans="41:52"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</row>
    <row r="308" spans="41:52"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</row>
    <row r="309" spans="41:52"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</row>
    <row r="310" spans="41:52"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</row>
    <row r="311" spans="41:52"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</row>
    <row r="312" spans="41:52"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</row>
    <row r="313" spans="41:52"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</row>
    <row r="314" spans="41:52"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</row>
    <row r="315" spans="41:52"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</row>
    <row r="316" spans="41:52"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</row>
    <row r="317" spans="41:52"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</row>
    <row r="318" spans="41:52"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</row>
    <row r="319" spans="41:52"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</row>
    <row r="320" spans="41:52"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</row>
    <row r="321" spans="41:52"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</row>
    <row r="322" spans="41:52"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</row>
    <row r="323" spans="41:52"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</row>
    <row r="324" spans="41:52"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</row>
    <row r="325" spans="41:52"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</row>
    <row r="326" spans="41:52"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</row>
    <row r="327" spans="41:52"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</row>
    <row r="328" spans="41:52"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</row>
    <row r="329" spans="41:52"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</row>
    <row r="330" spans="41:52"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</row>
    <row r="331" spans="41:52"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</row>
    <row r="332" spans="41:52"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</row>
    <row r="333" spans="41:52"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</row>
    <row r="334" spans="41:52"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</row>
    <row r="335" spans="41:52"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</row>
    <row r="336" spans="41:52"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</row>
    <row r="337" spans="41:52"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</row>
    <row r="338" spans="41:52"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</row>
    <row r="339" spans="41:52"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</row>
    <row r="340" spans="41:52"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</row>
    <row r="341" spans="41:52"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</row>
    <row r="342" spans="41:52"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</row>
    <row r="343" spans="41:52"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</row>
    <row r="344" spans="41:52"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</row>
    <row r="345" spans="41:52"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</row>
    <row r="346" spans="41:52"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</row>
    <row r="347" spans="41:52"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</row>
    <row r="348" spans="41:52"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</row>
    <row r="349" spans="41:52"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</row>
    <row r="350" spans="41:52"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</row>
    <row r="351" spans="41:52"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</row>
    <row r="352" spans="41:52"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</row>
    <row r="353" spans="41:52"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</row>
    <row r="354" spans="41:52"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</row>
    <row r="355" spans="41:52"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</row>
    <row r="356" spans="41:52"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</row>
    <row r="357" spans="41:52"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</row>
    <row r="358" spans="41:52"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</row>
    <row r="359" spans="41:52"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</row>
    <row r="360" spans="41:52"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</row>
    <row r="361" spans="41:52"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</row>
    <row r="362" spans="41:52"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</row>
    <row r="363" spans="41:52"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</row>
    <row r="364" spans="41:52"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</row>
    <row r="365" spans="41:52"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</row>
    <row r="366" spans="41:52"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</row>
    <row r="367" spans="41:52"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</row>
    <row r="368" spans="41:52"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</row>
    <row r="369" spans="41:52"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</row>
    <row r="370" spans="41:52"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</row>
    <row r="371" spans="41:52"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</row>
    <row r="372" spans="41:52"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</row>
    <row r="373" spans="41:52"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</row>
    <row r="374" spans="41:52"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</row>
    <row r="375" spans="41:52"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</row>
    <row r="376" spans="41:52"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</row>
    <row r="377" spans="41:52"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</row>
    <row r="378" spans="41:52"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</row>
    <row r="379" spans="41:52"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</row>
    <row r="380" spans="41:52"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</row>
    <row r="381" spans="41:52"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</row>
    <row r="382" spans="41:52"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</row>
    <row r="383" spans="41:52"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</row>
    <row r="384" spans="41:52"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</row>
    <row r="385" spans="41:52"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</row>
    <row r="386" spans="41:52"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</row>
    <row r="387" spans="41:52"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</row>
    <row r="388" spans="41:52"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</row>
    <row r="389" spans="41:52"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</row>
    <row r="390" spans="41:52"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</row>
    <row r="391" spans="41:52"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</row>
    <row r="392" spans="41:52"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</row>
    <row r="393" spans="41:52"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</row>
    <row r="394" spans="41:52"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</row>
    <row r="395" spans="41:52"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</row>
    <row r="396" spans="41:52"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</row>
    <row r="397" spans="41:52"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</row>
    <row r="398" spans="41:52"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</row>
    <row r="399" spans="41:52"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</row>
    <row r="400" spans="41:52"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</row>
    <row r="401" spans="41:52"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</row>
    <row r="402" spans="41:52"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</row>
    <row r="403" spans="41:52"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</row>
    <row r="404" spans="41:52"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</row>
    <row r="405" spans="41:52"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</row>
    <row r="406" spans="41:52"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</row>
    <row r="407" spans="41:52"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</row>
    <row r="408" spans="41:52"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</row>
    <row r="409" spans="41:52"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</row>
    <row r="410" spans="41:52"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</row>
    <row r="411" spans="41:52"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</row>
    <row r="412" spans="41:52"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</row>
    <row r="413" spans="41:52"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</row>
    <row r="414" spans="41:52"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</row>
    <row r="415" spans="41:52"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</row>
    <row r="416" spans="41:52"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</row>
    <row r="417" spans="41:52"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</row>
    <row r="418" spans="41:52"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</row>
    <row r="419" spans="41:52"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</row>
    <row r="420" spans="41:52"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</row>
    <row r="421" spans="41:52"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</row>
    <row r="422" spans="41:52"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</row>
    <row r="423" spans="41:52"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</row>
    <row r="424" spans="41:52"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</row>
    <row r="425" spans="41:52"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</row>
    <row r="426" spans="41:52"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</row>
    <row r="427" spans="41:52"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</row>
    <row r="428" spans="41:52"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</row>
    <row r="429" spans="41:52"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</row>
    <row r="430" spans="41:52"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</row>
    <row r="431" spans="41:52"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</row>
    <row r="432" spans="41:52"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</row>
    <row r="433" spans="41:52"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</row>
    <row r="434" spans="41:52"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</row>
    <row r="435" spans="41:52"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</row>
    <row r="436" spans="41:52"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</row>
    <row r="437" spans="41:52"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</row>
    <row r="438" spans="41:52"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</row>
    <row r="439" spans="41:52"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</row>
    <row r="440" spans="41:52"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</row>
    <row r="441" spans="41:52"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</row>
    <row r="442" spans="41:52"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</row>
    <row r="443" spans="41:52"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</row>
    <row r="444" spans="41:52"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</row>
    <row r="445" spans="41:52"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</row>
    <row r="446" spans="41:52"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</row>
    <row r="447" spans="41:52"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</row>
    <row r="448" spans="41:52"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</row>
    <row r="449" spans="41:52"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</row>
    <row r="450" spans="41:52"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</row>
    <row r="451" spans="41:52"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</row>
    <row r="452" spans="41:52"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</row>
    <row r="453" spans="41:52"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</row>
    <row r="454" spans="41:52"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</row>
    <row r="455" spans="41:52"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</row>
    <row r="456" spans="41:52"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</row>
    <row r="457" spans="41:52"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</row>
    <row r="458" spans="41:52"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</row>
    <row r="459" spans="41:52"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</row>
    <row r="460" spans="41:52"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</row>
    <row r="461" spans="41:52"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</row>
    <row r="462" spans="41:52"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</row>
    <row r="463" spans="41:52"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</row>
    <row r="464" spans="41:52"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</row>
    <row r="465" spans="41:52"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</row>
    <row r="466" spans="41:52"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</row>
    <row r="467" spans="41:52"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</row>
    <row r="468" spans="41:52"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</row>
    <row r="469" spans="41:52"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</row>
    <row r="470" spans="41:52"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</row>
    <row r="471" spans="41:52"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</row>
    <row r="472" spans="41:52"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</row>
    <row r="473" spans="41:52"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</row>
    <row r="474" spans="41:52"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</row>
    <row r="475" spans="41:52"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</row>
    <row r="476" spans="41:52"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</row>
    <row r="477" spans="41:52"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</row>
    <row r="478" spans="41:52"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</row>
    <row r="479" spans="41:52"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</row>
    <row r="480" spans="41:52"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</row>
    <row r="481" spans="41:52"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</row>
    <row r="482" spans="41:52"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</row>
    <row r="483" spans="41:52"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</row>
    <row r="484" spans="41:52"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</row>
    <row r="485" spans="41:52"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</row>
    <row r="486" spans="41:52"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</row>
    <row r="487" spans="41:52"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</row>
    <row r="488" spans="41:52"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</row>
    <row r="489" spans="41:52"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</row>
    <row r="490" spans="41:52"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</row>
    <row r="491" spans="41:52"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</row>
    <row r="492" spans="41:52"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</row>
    <row r="493" spans="41:52"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</row>
    <row r="494" spans="41:52"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</row>
    <row r="495" spans="41:52"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</row>
    <row r="496" spans="41:52"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</row>
    <row r="497" spans="41:52"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</row>
    <row r="498" spans="41:52"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</row>
    <row r="499" spans="41:52"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</row>
    <row r="500" spans="41:52"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</row>
    <row r="501" spans="41:52"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</row>
    <row r="502" spans="41:52"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</row>
    <row r="503" spans="41:52"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</row>
    <row r="504" spans="41:52"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</row>
    <row r="505" spans="41:52"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</row>
    <row r="506" spans="41:52"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</row>
    <row r="507" spans="41:52"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</row>
    <row r="508" spans="41:52"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</row>
    <row r="509" spans="41:52"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</row>
    <row r="510" spans="41:52"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</row>
    <row r="511" spans="41:52"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</row>
    <row r="512" spans="41:52"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</row>
    <row r="513" spans="41:52"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</row>
    <row r="514" spans="41:52"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</row>
    <row r="515" spans="41:52"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</row>
    <row r="516" spans="41:52"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</row>
    <row r="517" spans="41:52"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</row>
    <row r="518" spans="41:52"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</row>
    <row r="519" spans="41:52"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</row>
    <row r="520" spans="41:52"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</row>
    <row r="521" spans="41:52"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</row>
    <row r="522" spans="41:52"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</row>
    <row r="523" spans="41:52"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</row>
    <row r="524" spans="41:52"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</row>
    <row r="525" spans="41:52"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</row>
    <row r="526" spans="41:52"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</row>
    <row r="527" spans="41:52"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</row>
    <row r="528" spans="41:52"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</row>
    <row r="529" spans="41:52"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</row>
    <row r="530" spans="41:52"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</row>
    <row r="531" spans="41:52"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</row>
    <row r="532" spans="41:52"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</row>
    <row r="533" spans="41:52"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</row>
    <row r="534" spans="41:52"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</row>
    <row r="535" spans="41:52"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</row>
    <row r="536" spans="41:52"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</row>
    <row r="537" spans="41:52"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</row>
    <row r="538" spans="41:52"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</row>
    <row r="539" spans="41:52"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</row>
    <row r="540" spans="41:52"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</row>
    <row r="541" spans="41:52"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</row>
    <row r="542" spans="41:52"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</row>
    <row r="543" spans="41:52"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</row>
    <row r="544" spans="41:52"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</row>
    <row r="545" spans="41:52"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</row>
    <row r="546" spans="41:52"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</row>
    <row r="547" spans="41:52"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</row>
    <row r="548" spans="41:52"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</row>
    <row r="549" spans="41:52"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</row>
    <row r="550" spans="41:52"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</row>
    <row r="551" spans="41:52"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</row>
    <row r="552" spans="41:52"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</row>
    <row r="553" spans="41:52"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</row>
    <row r="554" spans="41:52"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</row>
    <row r="555" spans="41:52"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</row>
    <row r="556" spans="41:52"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</row>
    <row r="557" spans="41:52"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</row>
    <row r="558" spans="41:52"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</row>
    <row r="559" spans="41:52"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</row>
    <row r="560" spans="41:52"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</row>
    <row r="561" spans="41:52"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</row>
    <row r="562" spans="41:52"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</row>
    <row r="563" spans="41:52"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</row>
    <row r="564" spans="41:52"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</row>
    <row r="565" spans="41:52"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</row>
    <row r="566" spans="41:52"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</row>
    <row r="567" spans="41:52"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</row>
    <row r="568" spans="41:52"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</row>
    <row r="569" spans="41:52"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</row>
    <row r="570" spans="41:52"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</row>
    <row r="571" spans="41:52"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</row>
    <row r="572" spans="41:52"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</row>
    <row r="573" spans="41:52"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</row>
    <row r="574" spans="41:52"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</row>
    <row r="575" spans="41:52"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</row>
    <row r="576" spans="41:52"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</row>
    <row r="577" spans="41:52"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</row>
    <row r="578" spans="41:52"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</row>
    <row r="579" spans="41:52"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</row>
    <row r="580" spans="41:52"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</row>
    <row r="581" spans="41:52"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</row>
    <row r="582" spans="41:52"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</row>
    <row r="583" spans="41:52"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</row>
    <row r="584" spans="41:52"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</row>
    <row r="585" spans="41:52"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</row>
    <row r="586" spans="41:52"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</row>
    <row r="587" spans="41:52"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</row>
    <row r="588" spans="41:52"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</row>
    <row r="589" spans="41:52"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</row>
    <row r="590" spans="41:52"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</row>
    <row r="591" spans="41:52"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</row>
    <row r="592" spans="41:52"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</row>
    <row r="593" spans="41:52"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</row>
    <row r="594" spans="41:52"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</row>
    <row r="595" spans="41:52"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</row>
    <row r="596" spans="41:52"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</row>
    <row r="597" spans="41:52"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</row>
    <row r="598" spans="41:52"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</row>
    <row r="599" spans="41:52"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</row>
    <row r="600" spans="41:52"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</row>
    <row r="601" spans="41:52"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</row>
    <row r="602" spans="41:52"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</row>
    <row r="603" spans="41:52"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</row>
    <row r="604" spans="41:52"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</row>
    <row r="605" spans="41:52"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</row>
    <row r="606" spans="41:52"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</row>
    <row r="607" spans="41:52"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</row>
    <row r="608" spans="41:52"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</row>
    <row r="609" spans="41:52"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</row>
    <row r="610" spans="41:52"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</row>
    <row r="611" spans="41:52"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</row>
    <row r="612" spans="41:52"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</row>
    <row r="613" spans="41:52"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</row>
    <row r="614" spans="41:52"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</row>
    <row r="615" spans="41:52"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</row>
    <row r="616" spans="41:52"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</row>
    <row r="617" spans="41:52"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</row>
    <row r="618" spans="41:52"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</row>
    <row r="619" spans="41:52"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</row>
    <row r="620" spans="41:52"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</row>
    <row r="621" spans="41:52"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</row>
    <row r="622" spans="41:52"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</row>
    <row r="623" spans="41:52"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</row>
    <row r="624" spans="41:52"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</row>
    <row r="625" spans="41:52"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</row>
    <row r="626" spans="41:52"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</row>
    <row r="627" spans="41:52"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</row>
    <row r="628" spans="41:52"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</row>
    <row r="629" spans="41:52"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</row>
    <row r="630" spans="41:52"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</row>
    <row r="631" spans="41:52"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</row>
    <row r="632" spans="41:52"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</row>
    <row r="633" spans="41:52"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</row>
    <row r="634" spans="41:52"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</row>
    <row r="635" spans="41:52"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</row>
    <row r="636" spans="41:52"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</row>
    <row r="637" spans="41:52"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</row>
    <row r="638" spans="41:52"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</row>
    <row r="639" spans="41:52"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</row>
    <row r="640" spans="41:52"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</row>
    <row r="641" spans="41:52"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</row>
    <row r="642" spans="41:52"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</row>
    <row r="643" spans="41:52"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</row>
    <row r="644" spans="41:52"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</row>
    <row r="645" spans="41:52"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</row>
    <row r="646" spans="41:52"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</row>
    <row r="647" spans="41:52"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</row>
    <row r="648" spans="41:52"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</row>
    <row r="649" spans="41:52"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</row>
    <row r="650" spans="41:52"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</row>
    <row r="651" spans="41:52"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</row>
    <row r="652" spans="41:52"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</row>
    <row r="653" spans="41:52"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</row>
    <row r="654" spans="41:52"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</row>
    <row r="655" spans="41:52"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</row>
    <row r="656" spans="41:52"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</row>
    <row r="657" spans="41:52"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</row>
    <row r="658" spans="41:52"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</row>
    <row r="659" spans="41:52"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</row>
    <row r="660" spans="41:52"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</row>
    <row r="661" spans="41:52"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</row>
    <row r="662" spans="41:52"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</row>
    <row r="663" spans="41:52"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</row>
    <row r="664" spans="41:52"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</row>
    <row r="665" spans="41:52"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</row>
    <row r="666" spans="41:52"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</row>
    <row r="667" spans="41:52"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</row>
    <row r="668" spans="41:52"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</row>
    <row r="669" spans="41:52"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</row>
    <row r="670" spans="41:52"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</row>
    <row r="671" spans="41:52"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</row>
    <row r="672" spans="41:52"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</row>
    <row r="673" spans="41:52"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</row>
    <row r="674" spans="41:52"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</row>
    <row r="675" spans="41:52"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</row>
    <row r="676" spans="41:52"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</row>
    <row r="677" spans="41:52"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</row>
    <row r="678" spans="41:52"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</row>
    <row r="679" spans="41:52"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</row>
    <row r="680" spans="41:52"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</row>
    <row r="681" spans="41:52"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</row>
    <row r="682" spans="41:52"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</row>
    <row r="683" spans="41:52"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</row>
    <row r="684" spans="41:52"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</row>
    <row r="685" spans="41:52"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</row>
    <row r="686" spans="41:52"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</row>
    <row r="687" spans="41:52"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</row>
    <row r="688" spans="41:52"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</row>
    <row r="689" spans="41:52"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</row>
    <row r="690" spans="41:52"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</row>
    <row r="691" spans="41:52"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</row>
    <row r="692" spans="41:52"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</row>
    <row r="693" spans="41:52"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</row>
    <row r="694" spans="41:52"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</row>
    <row r="695" spans="41:52"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</row>
    <row r="696" spans="41:52"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</row>
    <row r="697" spans="41:52"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</row>
    <row r="698" spans="41:52"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</row>
    <row r="699" spans="41:52"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</row>
    <row r="700" spans="41:52"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</row>
    <row r="701" spans="41:52"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</row>
    <row r="702" spans="41:52"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</row>
    <row r="703" spans="41:52"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</row>
    <row r="704" spans="41:52"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</row>
    <row r="705" spans="41:52"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</row>
    <row r="706" spans="41:52"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</row>
    <row r="707" spans="41:52"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</row>
    <row r="708" spans="41:52"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</row>
    <row r="709" spans="41:52"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</row>
    <row r="710" spans="41:52"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</row>
    <row r="711" spans="41:52"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</row>
    <row r="712" spans="41:52"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</row>
    <row r="713" spans="41:52"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</row>
    <row r="714" spans="41:52"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</row>
    <row r="715" spans="41:52"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</row>
    <row r="716" spans="41:52"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</row>
    <row r="717" spans="41:52"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</row>
    <row r="718" spans="41:52"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</row>
    <row r="719" spans="41:52"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</row>
    <row r="720" spans="41:52"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</row>
    <row r="721" spans="41:52"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</row>
    <row r="722" spans="41:52"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</row>
    <row r="723" spans="41:52"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</row>
    <row r="724" spans="41:52"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</row>
    <row r="725" spans="41:52"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</row>
    <row r="726" spans="41:52"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</row>
    <row r="727" spans="41:52"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</row>
    <row r="728" spans="41:52"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</row>
    <row r="729" spans="41:52"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</row>
    <row r="730" spans="41:52"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</row>
    <row r="731" spans="41:52"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</row>
    <row r="732" spans="41:52"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</row>
    <row r="733" spans="41:52"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</row>
    <row r="734" spans="41:52"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</row>
    <row r="735" spans="41:52"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</row>
    <row r="736" spans="41:52"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</row>
    <row r="737" spans="41:52"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</row>
    <row r="738" spans="41:52"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</row>
    <row r="739" spans="41:52"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</row>
    <row r="740" spans="41:52"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</row>
    <row r="741" spans="41:52"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</row>
    <row r="742" spans="41:52"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</row>
    <row r="743" spans="41:52"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</row>
    <row r="744" spans="41:52"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</row>
    <row r="745" spans="41:52"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</row>
    <row r="746" spans="41:52"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</row>
    <row r="747" spans="41:52"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</row>
    <row r="748" spans="41:52"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</row>
    <row r="749" spans="41:52"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</row>
    <row r="750" spans="41:52"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</row>
    <row r="751" spans="41:52"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</row>
    <row r="752" spans="41:52"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</row>
    <row r="753" spans="41:52"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</row>
    <row r="754" spans="41:52"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</row>
    <row r="755" spans="41:52"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</row>
    <row r="756" spans="41:52"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</row>
    <row r="757" spans="41:52"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</row>
    <row r="758" spans="41:52"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</row>
    <row r="759" spans="41:52"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</row>
    <row r="760" spans="41:52"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</row>
    <row r="761" spans="41:52"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</row>
    <row r="762" spans="41:52"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</row>
    <row r="763" spans="41:52"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</row>
    <row r="764" spans="41:52"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</row>
    <row r="765" spans="41:52"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</row>
    <row r="766" spans="41:52"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</row>
    <row r="767" spans="41:52"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</row>
    <row r="768" spans="41:52"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</row>
    <row r="769" spans="41:52"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</row>
    <row r="770" spans="41:52"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</row>
    <row r="771" spans="41:52"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</row>
    <row r="772" spans="41:52"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</row>
    <row r="773" spans="41:52"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</row>
    <row r="774" spans="41:52"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</row>
    <row r="775" spans="41:52"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</row>
    <row r="776" spans="41:52"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</row>
    <row r="777" spans="41:52"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</row>
    <row r="778" spans="41:52"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</row>
    <row r="779" spans="41:52"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</row>
    <row r="780" spans="41:52"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</row>
    <row r="781" spans="41:52"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</row>
    <row r="782" spans="41:52"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</row>
    <row r="783" spans="41:52"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</row>
    <row r="784" spans="41:52"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</row>
    <row r="785" spans="41:52"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</row>
    <row r="786" spans="41:52"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</row>
    <row r="787" spans="41:52"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</row>
    <row r="788" spans="41:52"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</row>
    <row r="789" spans="41:52"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</row>
    <row r="790" spans="41:52"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</row>
    <row r="791" spans="41:52"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</row>
    <row r="792" spans="41:52"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</row>
    <row r="793" spans="41:52"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</row>
    <row r="794" spans="41:52"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</row>
    <row r="795" spans="41:52"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</row>
    <row r="796" spans="41:52"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</row>
    <row r="797" spans="41:52"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</row>
    <row r="798" spans="41:52"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</row>
    <row r="799" spans="41:52"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</row>
    <row r="800" spans="41:52"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</row>
    <row r="801" spans="41:52"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</row>
    <row r="802" spans="41:52"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</row>
    <row r="803" spans="41:52"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</row>
    <row r="804" spans="41:52"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</row>
    <row r="805" spans="41:52"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</row>
    <row r="806" spans="41:52"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</row>
    <row r="807" spans="41:52"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</row>
    <row r="808" spans="41:52"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</row>
    <row r="809" spans="41:52"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</row>
    <row r="810" spans="41:52"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</row>
    <row r="811" spans="41:52"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</row>
    <row r="812" spans="41:52"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</row>
    <row r="813" spans="41:52"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</row>
    <row r="814" spans="41:52"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</row>
    <row r="815" spans="41:52"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</row>
    <row r="816" spans="41:52"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</row>
    <row r="817" spans="41:52"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</row>
    <row r="818" spans="41:52"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</row>
    <row r="819" spans="41:52"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</row>
    <row r="820" spans="41:52"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</row>
    <row r="821" spans="41:52"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</row>
    <row r="822" spans="41:52"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</row>
    <row r="823" spans="41:52"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</row>
    <row r="824" spans="41:52"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</row>
    <row r="825" spans="41:52"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</row>
    <row r="826" spans="41:52"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</row>
    <row r="827" spans="41:52"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</row>
    <row r="828" spans="41:52"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</row>
    <row r="829" spans="41:52"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</row>
    <row r="830" spans="41:52"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</row>
    <row r="831" spans="41:52"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</row>
    <row r="832" spans="41:52"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</row>
    <row r="833" spans="41:52"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</row>
    <row r="834" spans="41:52"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</row>
    <row r="835" spans="41:52"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</row>
    <row r="836" spans="41:52"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</row>
    <row r="837" spans="41:52"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</row>
    <row r="838" spans="41:52"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</row>
    <row r="839" spans="41:52"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</row>
    <row r="840" spans="41:52"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</row>
    <row r="841" spans="41:52"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</row>
    <row r="842" spans="41:52"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</row>
    <row r="843" spans="41:52"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</row>
    <row r="844" spans="41:52"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</row>
    <row r="845" spans="41:52"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</row>
    <row r="846" spans="41:52"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</row>
    <row r="847" spans="41:52"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</row>
    <row r="848" spans="41:52"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</row>
    <row r="849" spans="41:52"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</row>
    <row r="850" spans="41:52"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</row>
    <row r="851" spans="41:52"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</row>
    <row r="852" spans="41:52"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</row>
    <row r="853" spans="41:52"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</row>
    <row r="854" spans="41:52"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</row>
    <row r="855" spans="41:52"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</row>
    <row r="856" spans="41:52"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</row>
    <row r="857" spans="41:52"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</row>
    <row r="858" spans="41:52"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</row>
    <row r="859" spans="41:52"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</row>
    <row r="860" spans="41:52"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</row>
    <row r="861" spans="41:52"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</row>
    <row r="862" spans="41:52"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</row>
    <row r="863" spans="41:52"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</row>
    <row r="864" spans="41:52"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</row>
    <row r="865" spans="41:52"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</row>
    <row r="866" spans="41:52"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</row>
    <row r="867" spans="41:52"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</row>
    <row r="868" spans="41:52"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</row>
    <row r="869" spans="41:52"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</row>
    <row r="870" spans="41:52"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</row>
    <row r="871" spans="41:52"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</row>
    <row r="872" spans="41:52"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</row>
    <row r="873" spans="41:52"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</row>
    <row r="874" spans="41:52"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</row>
    <row r="875" spans="41:52"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</row>
    <row r="876" spans="41:52"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</row>
    <row r="877" spans="41:52"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</row>
    <row r="878" spans="41:52"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</row>
    <row r="879" spans="41:52"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</row>
    <row r="880" spans="41:52"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</row>
    <row r="881" spans="41:52"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</row>
    <row r="882" spans="41:52"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</row>
    <row r="883" spans="41:52"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</row>
    <row r="884" spans="41:52"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</row>
    <row r="885" spans="41:52"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</row>
    <row r="886" spans="41:52"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</row>
    <row r="887" spans="41:52"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</row>
    <row r="888" spans="41:52"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</row>
    <row r="889" spans="41:52"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</row>
    <row r="890" spans="41:52"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</row>
    <row r="891" spans="41:52"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</row>
    <row r="892" spans="41:52"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</row>
    <row r="893" spans="41:52"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</row>
    <row r="894" spans="41:52"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</row>
    <row r="895" spans="41:52"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</row>
    <row r="896" spans="41:52"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</row>
    <row r="897" spans="41:52"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</row>
    <row r="898" spans="41:52"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</row>
    <row r="899" spans="41:52"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</row>
    <row r="900" spans="41:52"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</row>
    <row r="901" spans="41:52"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</row>
    <row r="902" spans="41:52"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</row>
    <row r="903" spans="41:52"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</row>
    <row r="904" spans="41:52"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</row>
    <row r="905" spans="41:52"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</row>
    <row r="906" spans="41:52"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</row>
    <row r="907" spans="41:52"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</row>
    <row r="908" spans="41:52"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</row>
    <row r="909" spans="41:52"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</row>
    <row r="910" spans="41:52"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</row>
    <row r="911" spans="41:52"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</row>
    <row r="912" spans="41:52"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</row>
    <row r="913" spans="41:52"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</row>
    <row r="914" spans="41:52"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</row>
    <row r="915" spans="41:52"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</row>
    <row r="916" spans="41:52"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</row>
    <row r="917" spans="41:52"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</row>
    <row r="918" spans="41:52"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</row>
    <row r="919" spans="41:52"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</row>
    <row r="920" spans="41:52"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</row>
    <row r="921" spans="41:52"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</row>
    <row r="922" spans="41:52"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</row>
    <row r="923" spans="41:52"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</row>
    <row r="924" spans="41:52"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</row>
    <row r="925" spans="41:52"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</row>
    <row r="926" spans="41:52"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</row>
    <row r="927" spans="41:52"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</row>
    <row r="928" spans="41:52"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</row>
    <row r="929" spans="41:52"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</row>
    <row r="930" spans="41:52"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</row>
    <row r="931" spans="41:52"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</row>
    <row r="932" spans="41:52"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</row>
    <row r="933" spans="41:52"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</row>
    <row r="934" spans="41:52"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</row>
    <row r="935" spans="41:52"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</row>
    <row r="936" spans="41:52"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</row>
    <row r="937" spans="41:52"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</row>
    <row r="938" spans="41:52"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</row>
    <row r="939" spans="41:52"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</row>
    <row r="940" spans="41:52"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</row>
    <row r="941" spans="41:52"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</row>
    <row r="942" spans="41:52"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</row>
    <row r="943" spans="41:52"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</row>
    <row r="944" spans="41:52"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</row>
    <row r="945" spans="41:52"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</row>
    <row r="946" spans="41:52"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</row>
    <row r="947" spans="41:52"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</row>
    <row r="948" spans="41:52"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</row>
    <row r="949" spans="41:52"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</row>
    <row r="950" spans="41:52"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</row>
    <row r="951" spans="41:52"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</row>
    <row r="952" spans="41:52"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</row>
    <row r="953" spans="41:52"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</row>
    <row r="954" spans="41:52"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</row>
    <row r="955" spans="41:52"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</row>
    <row r="956" spans="41:52"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</row>
    <row r="957" spans="41:52"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</row>
    <row r="958" spans="41:52"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</row>
    <row r="959" spans="41:52"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</row>
    <row r="960" spans="41:52"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</row>
    <row r="961" spans="41:52"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</row>
    <row r="962" spans="41:52"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</row>
    <row r="963" spans="41:52"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</row>
    <row r="964" spans="41:52"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</row>
    <row r="965" spans="41:52"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</row>
    <row r="966" spans="41:52"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</row>
    <row r="967" spans="41:52"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</row>
    <row r="968" spans="41:52"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</row>
    <row r="969" spans="41:52"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</row>
    <row r="970" spans="41:52"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</row>
    <row r="971" spans="41:52"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</row>
    <row r="972" spans="41:52"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</row>
    <row r="973" spans="41:52"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</row>
    <row r="974" spans="41:52"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</row>
    <row r="975" spans="41:52"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</row>
    <row r="976" spans="41:52"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</row>
    <row r="977" spans="41:52"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</row>
    <row r="978" spans="41:52"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</row>
    <row r="979" spans="41:52"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</row>
    <row r="980" spans="41:52"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</row>
    <row r="981" spans="41:52"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</row>
    <row r="982" spans="41:52"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</row>
    <row r="983" spans="41:52"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</row>
    <row r="984" spans="41:52"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</row>
    <row r="985" spans="41:52"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</row>
    <row r="986" spans="41:52"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</row>
    <row r="987" spans="41:52"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</row>
    <row r="988" spans="41:52"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</row>
    <row r="989" spans="41:52"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</row>
    <row r="990" spans="41:52"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</row>
    <row r="991" spans="41:52"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</row>
    <row r="992" spans="41:52"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</row>
    <row r="993" spans="41:52"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</row>
    <row r="994" spans="41:52"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</row>
    <row r="995" spans="41:52"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</row>
    <row r="996" spans="41:52"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</row>
    <row r="997" spans="41:52"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</row>
    <row r="998" spans="41:52"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</row>
    <row r="999" spans="41:52"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</row>
    <row r="1000" spans="41:52"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</row>
    <row r="1001" spans="41:52"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</row>
    <row r="1002" spans="41:52"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</row>
    <row r="1003" spans="41:52"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</row>
    <row r="1004" spans="41:52"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</row>
    <row r="1005" spans="41:52"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</row>
    <row r="1006" spans="41:52"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</row>
    <row r="1007" spans="41:52"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</row>
    <row r="1008" spans="41:52"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</row>
    <row r="1009" spans="41:52"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</row>
    <row r="1010" spans="41:52"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</row>
    <row r="1011" spans="41:52"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</row>
    <row r="1012" spans="41:52"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</row>
    <row r="1013" spans="41:52"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</row>
    <row r="1014" spans="41:52"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</row>
    <row r="1015" spans="41:52"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</row>
    <row r="1016" spans="41:52"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</row>
    <row r="1017" spans="41:52"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</row>
    <row r="1018" spans="41:52"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</row>
    <row r="1019" spans="41:52"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</row>
    <row r="1020" spans="41:52"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</row>
    <row r="1021" spans="41:52"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</row>
    <row r="1022" spans="41:52"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</row>
    <row r="1023" spans="41:52"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</row>
    <row r="1024" spans="41:52"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</row>
    <row r="1025" spans="41:52"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</row>
    <row r="1026" spans="41:52"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</row>
    <row r="1027" spans="41:52"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</row>
    <row r="1028" spans="41:52"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</row>
    <row r="1029" spans="41:52"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</row>
    <row r="1030" spans="41:52"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</row>
    <row r="1031" spans="41:52"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</row>
    <row r="1032" spans="41:52"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</row>
    <row r="1033" spans="41:52"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</row>
    <row r="1034" spans="41:52"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</row>
    <row r="1035" spans="41:52"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</row>
    <row r="1036" spans="41:52"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</row>
    <row r="1037" spans="41:52"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</row>
    <row r="1038" spans="41:52"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</row>
    <row r="1039" spans="41:52"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</row>
    <row r="1040" spans="41:52"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</row>
    <row r="1041" spans="41:52"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</row>
    <row r="1042" spans="41:52"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</row>
    <row r="1043" spans="41:52"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</row>
    <row r="1044" spans="41:52"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</row>
    <row r="1045" spans="41:52"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</row>
    <row r="1046" spans="41:52"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</row>
    <row r="1047" spans="41:52"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</row>
    <row r="1048" spans="41:52"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</row>
    <row r="1049" spans="41:52"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</row>
    <row r="1050" spans="41:52"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</row>
    <row r="1051" spans="41:52"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</row>
    <row r="1052" spans="41:52"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</row>
    <row r="1053" spans="41:52"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</row>
    <row r="1054" spans="41:52"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</row>
    <row r="1055" spans="41:52"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</row>
    <row r="1056" spans="41:52"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</row>
    <row r="1057" spans="41:52"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</row>
    <row r="1058" spans="41:52"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</row>
    <row r="1059" spans="41:52"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</row>
    <row r="1060" spans="41:52"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</row>
    <row r="1061" spans="41:52"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</row>
    <row r="1062" spans="41:52"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</row>
    <row r="1063" spans="41:52"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</row>
    <row r="1064" spans="41:52"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</row>
    <row r="1065" spans="41:52"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</row>
    <row r="1066" spans="41:52"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</row>
    <row r="1067" spans="41:52"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</row>
    <row r="1068" spans="41:52"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</row>
    <row r="1069" spans="41:52"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</row>
    <row r="1070" spans="41:52"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</row>
    <row r="1071" spans="41:52"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</row>
    <row r="1072" spans="41:52"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</row>
    <row r="1073" spans="41:52"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</row>
  </sheetData>
  <mergeCells count="54">
    <mergeCell ref="V1:AN1"/>
    <mergeCell ref="T7:AN7"/>
    <mergeCell ref="AB8:AD8"/>
    <mergeCell ref="X8:AA8"/>
    <mergeCell ref="B5:U5"/>
    <mergeCell ref="Q8:Q12"/>
    <mergeCell ref="AJ8:AJ12"/>
    <mergeCell ref="S8:S12"/>
    <mergeCell ref="T8:T12"/>
    <mergeCell ref="W8:W12"/>
    <mergeCell ref="B7:B12"/>
    <mergeCell ref="P4:AN4"/>
    <mergeCell ref="C7:S7"/>
    <mergeCell ref="O2:AN2"/>
    <mergeCell ref="D9:J9"/>
    <mergeCell ref="P3:AN3"/>
    <mergeCell ref="AN8:AN12"/>
    <mergeCell ref="AF8:AF12"/>
    <mergeCell ref="I10:I12"/>
    <mergeCell ref="L9:P9"/>
    <mergeCell ref="C8:J8"/>
    <mergeCell ref="R8:R11"/>
    <mergeCell ref="AG8:AG12"/>
    <mergeCell ref="AB9:AB12"/>
    <mergeCell ref="D10:F10"/>
    <mergeCell ref="AH8:AH12"/>
    <mergeCell ref="U8:U12"/>
    <mergeCell ref="G10:G12"/>
    <mergeCell ref="AK8:AK12"/>
    <mergeCell ref="AL8:AL12"/>
    <mergeCell ref="AM8:AM12"/>
    <mergeCell ref="AA10:AA12"/>
    <mergeCell ref="A7:A12"/>
    <mergeCell ref="H10:H12"/>
    <mergeCell ref="L11:L12"/>
    <mergeCell ref="M11:O11"/>
    <mergeCell ref="K9:K12"/>
    <mergeCell ref="K8:P8"/>
    <mergeCell ref="D11:D12"/>
    <mergeCell ref="P10:P12"/>
    <mergeCell ref="C9:C12"/>
    <mergeCell ref="J10:J12"/>
    <mergeCell ref="E11:F11"/>
    <mergeCell ref="AC9:AD9"/>
    <mergeCell ref="V8:V10"/>
    <mergeCell ref="AI8:AI12"/>
    <mergeCell ref="L10:O10"/>
    <mergeCell ref="Y10:Y12"/>
    <mergeCell ref="AE8:AE12"/>
    <mergeCell ref="Z10:Z12"/>
    <mergeCell ref="Y9:AA9"/>
    <mergeCell ref="AD10:AD12"/>
    <mergeCell ref="AC10:AC12"/>
    <mergeCell ref="X9:X12"/>
  </mergeCells>
  <phoneticPr fontId="0" type="noConversion"/>
  <printOptions horizontalCentered="1"/>
  <pageMargins left="0.15748031496062992" right="0" top="0.27559055118110237" bottom="0.35433070866141736" header="0.15748031496062992" footer="0.27559055118110237"/>
  <pageSetup paperSize="9" scale="30" fitToWidth="3" orientation="landscape" blackAndWhite="1" r:id="rId1"/>
  <headerFooter alignWithMargins="0">
    <oddHeader>&amp;R&amp;P</oddHeader>
  </headerFooter>
  <colBreaks count="1" manualBreakCount="1">
    <brk id="25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субвенция 2020</vt:lpstr>
      <vt:lpstr>'субвенция 2020'!Заголовки_для_печати</vt:lpstr>
      <vt:lpstr>'субвенция 2020'!Область_печати</vt:lpstr>
    </vt:vector>
  </TitlesOfParts>
  <Company>MinFin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506_Lev</dc:creator>
  <cp:lastModifiedBy>777</cp:lastModifiedBy>
  <cp:lastPrinted>2019-12-18T11:29:31Z</cp:lastPrinted>
  <dcterms:created xsi:type="dcterms:W3CDTF">2005-08-25T07:51:53Z</dcterms:created>
  <dcterms:modified xsi:type="dcterms:W3CDTF">2020-01-20T08:52:02Z</dcterms:modified>
</cp:coreProperties>
</file>